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Valees\FY25 Budget and Grants\"/>
    </mc:Choice>
  </mc:AlternateContent>
  <xr:revisionPtr revIDLastSave="0" documentId="13_ncr:1_{AF03876D-ABA0-4D58-9C03-7F23AD0AE665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Cover Page" sheetId="11" r:id="rId1"/>
    <sheet name="Salary Schedule" sheetId="13" r:id="rId2"/>
    <sheet name="Paym Over $2,500" sheetId="18" r:id="rId3"/>
    <sheet name="Paym $1,000 to $2,500" sheetId="19" r:id="rId4"/>
    <sheet name="Contracts Exceeding $25,000" sheetId="2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AMO_SingleObject_151849305_ROM_F0.SEC2.Print_1.SEC1.BDY.Data_Set_WORK_COLE" hidden="1">#REF!</definedName>
    <definedName name="_AMO_SingleObject_151849305_ROM_F0.SEC2.Print_1.SEC1.HDR.TXT1" hidden="1">#REF!</definedName>
    <definedName name="_AMO_SingleObject_151849305_ROM_F0.SEC2.Print_2.SEC1.BDY.Data_Set_WORK_SIMTWOA" hidden="1">#REF!</definedName>
    <definedName name="_AMO_SingleObject_151849305_ROM_F0.SEC2.Print_2.SEC1.HDR.TXT1" hidden="1">#REF!</definedName>
    <definedName name="_AMO_SingleObject_151849305_ROM_F0.SEC2.Print_2.SEC1.HDR.TXT2" hidden="1">#REF!</definedName>
    <definedName name="_AMO_SingleObject_151849305_ROM_F0.SEC2.Print_2.SEC1.HDR.TXT3" hidden="1">#REF!</definedName>
    <definedName name="_AMO_SingleObject_151849305_ROM_F0.SEC2.Print_2.SEC1.HDR.TXT4" hidden="1">#REF!</definedName>
    <definedName name="_AMO_SingleObject_151849305_ROM_F0.SEC2.Print_2.SEC1.HDR.TXT5" hidden="1">#REF!</definedName>
    <definedName name="_AMO_SingleObject_20457410_ROM_F0.SEC2.Print_1.SEC1.BDY.Data_Set_WORK_FINAL" hidden="1">#REF!</definedName>
    <definedName name="_AMO_SingleObject_20457410_ROM_F0.SEC2.Print_1.SEC1.HDR.TXT1" hidden="1">#REF!</definedName>
    <definedName name="_AMO_SingleObject_20457410_ROM_F0.SEC2.Print_1.SEC1.HDR.TXT2" hidden="1">#REF!</definedName>
    <definedName name="_AMO_SingleObject_20457410_ROM_F0.SEC2.Print_1.SEC1.HDR.TXT3" hidden="1">#REF!</definedName>
    <definedName name="_AMO_SingleObject_20457410_ROM_F0.SEC2.Print_1.SEC1.HDR.TXT4" hidden="1">#REF!</definedName>
    <definedName name="_AMO_SingleObject_20457410_ROM_F0.SEC2.Print_1.SEC1.HDR.TXT5" hidden="1">#REF!</definedName>
    <definedName name="_AMO_SingleObject_261073214_ROM_F0.SEC2.Print_1.SEC1.HDR.TXT1" hidden="1">'[1]$85M Loss Limit Calc 9-4'!#REF!</definedName>
    <definedName name="_AMO_SingleObject_261073214_ROM_F0.SEC2.Print_2.SEC1.BDY.Data_Set_WORK_SIMTWOA" hidden="1">'[1]$85M Loss Limit Calc 9-4'!#REF!</definedName>
    <definedName name="_AMO_SingleObject_261073214_ROM_F0.SEC2.Print_2.SEC1.HDR.TXT1" hidden="1">'[1]$85M Loss Limit Calc 9-4'!#REF!</definedName>
    <definedName name="_AMO_SingleObject_261073214_ROM_F0.SEC2.Print_2.SEC1.HDR.TXT2" hidden="1">'[1]$85M Loss Limit Calc 9-4'!#REF!</definedName>
    <definedName name="_AMO_SingleObject_261073214_ROM_F0.SEC2.Print_2.SEC1.HDR.TXT3" hidden="1">'[1]$85M Loss Limit Calc 9-4'!#REF!</definedName>
    <definedName name="_AMO_SingleObject_261073214_ROM_F0.SEC2.Print_2.SEC1.HDR.TXT4" hidden="1">'[1]$85M Loss Limit Calc 9-4'!#REF!</definedName>
    <definedName name="_AMO_SingleObject_261073214_ROM_F0.SEC2.Print_2.SEC1.HDR.TXT5" hidden="1">'[1]$85M Loss Limit Calc 9-4'!#REF!</definedName>
    <definedName name="_AMO_SingleObject_297297864_ROM_F0.SEC2.Print_1.SEC1.HDR.TXT1" hidden="1">'[2]FORMULA &amp; DIST TYPE'!#REF!</definedName>
    <definedName name="_AMO_SingleObject_297297864_ROM_F0.SEC2.Print_2.SEC1.BDY.Data_Set_WORK_SIMTWOA" hidden="1">'[2]FORMULA &amp; DIST TYPE'!#REF!</definedName>
    <definedName name="_AMO_SingleObject_297297864_ROM_F0.SEC2.Print_2.SEC1.HDR.TXT1" hidden="1">'[2]FORMULA &amp; DIST TYPE'!#REF!</definedName>
    <definedName name="_AMO_SingleObject_297297864_ROM_F0.SEC2.Print_2.SEC1.HDR.TXT2" hidden="1">'[2]FORMULA &amp; DIST TYPE'!#REF!</definedName>
    <definedName name="_AMO_SingleObject_297297864_ROM_F0.SEC2.Print_2.SEC1.HDR.TXT3" hidden="1">'[2]FORMULA &amp; DIST TYPE'!#REF!</definedName>
    <definedName name="_AMO_SingleObject_297297864_ROM_F0.SEC2.Print_2.SEC1.HDR.TXT4" hidden="1">'[2]FORMULA &amp; DIST TYPE'!#REF!</definedName>
    <definedName name="_AMO_SingleObject_297297864_ROM_F0.SEC2.Print_2.SEC1.HDR.TXT5" hidden="1">'[2]FORMULA &amp; DIST TYPE'!#REF!</definedName>
    <definedName name="_AMO_SingleObject_450755104_ROM_F0.SEC2.Print_2.SEC1.BDY.Data_Set_WORK_SIMTWOA" hidden="1">[3]data!#REF!</definedName>
    <definedName name="_AMO_SingleObject_450755104_ROM_F0.SEC2.Print_2.SEC1.HDR.TXT1" hidden="1">[3]data!#REF!</definedName>
    <definedName name="_AMO_SingleObject_450755104_ROM_F0.SEC2.Print_2.SEC1.HDR.TXT2" hidden="1">[3]data!#REF!</definedName>
    <definedName name="_AMO_SingleObject_450755104_ROM_F0.SEC2.Print_2.SEC1.HDR.TXT3" hidden="1">[3]data!#REF!</definedName>
    <definedName name="_AMO_SingleObject_450755104_ROM_F0.SEC2.Print_2.SEC1.HDR.TXT4" hidden="1">[3]data!#REF!</definedName>
    <definedName name="_AMO_SingleObject_450755104_ROM_F0.SEC2.Print_2.SEC1.HDR.TXT5" hidden="1">[3]data!#REF!</definedName>
    <definedName name="_AMO_SingleObject_45729353_ROM_F0.SEC2.Print_1.SEC1.BDY.Data_Set_WORK_COLE" hidden="1">#REF!</definedName>
    <definedName name="_AMO_SingleObject_45729353_ROM_F0.SEC2.Print_1.SEC1.HDR.TXT1" hidden="1">#REF!</definedName>
    <definedName name="_AMO_SingleObject_45729353_ROM_F0.SEC2.Print_2.SEC1.BDY.Data_Set_WORK_SIMTWOA" hidden="1">#REF!</definedName>
    <definedName name="_AMO_SingleObject_45729353_ROM_F0.SEC2.Print_2.SEC1.HDR.TXT1" hidden="1">#REF!</definedName>
    <definedName name="_AMO_SingleObject_45729353_ROM_F0.SEC2.Print_2.SEC1.HDR.TXT2" hidden="1">#REF!</definedName>
    <definedName name="_AMO_SingleObject_45729353_ROM_F0.SEC2.Print_2.SEC1.HDR.TXT3" hidden="1">#REF!</definedName>
    <definedName name="_AMO_SingleObject_45729353_ROM_F0.SEC2.Print_2.SEC1.HDR.TXT4" hidden="1">#REF!</definedName>
    <definedName name="_AMO_SingleObject_45729353_ROM_F0.SEC2.Print_2.SEC1.HDR.TXT5" hidden="1">#REF!</definedName>
    <definedName name="_AMO_SingleObject_480642679_ROM_F0.SEC2.Print_1.SEC1.HDR.TXT1" hidden="1">'[4]2015'!#REF!</definedName>
    <definedName name="_AMO_SingleObject_480642679_ROM_F0.SEC2.Print_2.SEC1.BDY.Data_Set_WORK_SIMTWOA" hidden="1">'[4]2015'!#REF!</definedName>
    <definedName name="_AMO_SingleObject_480642679_ROM_F0.SEC2.Print_2.SEC1.HDR.TXT1" hidden="1">'[4]2015'!#REF!</definedName>
    <definedName name="_AMO_SingleObject_480642679_ROM_F0.SEC2.Print_2.SEC1.HDR.TXT2" hidden="1">'[4]2015'!#REF!</definedName>
    <definedName name="_AMO_SingleObject_480642679_ROM_F0.SEC2.Print_2.SEC1.HDR.TXT3" hidden="1">'[4]2015'!#REF!</definedName>
    <definedName name="_AMO_SingleObject_480642679_ROM_F0.SEC2.Print_2.SEC1.HDR.TXT4" hidden="1">'[4]2015'!#REF!</definedName>
    <definedName name="_AMO_SingleObject_480642679_ROM_F0.SEC2.Print_2.SEC1.HDR.TXT5" hidden="1">'[4]2015'!#REF!</definedName>
    <definedName name="_AMO_SingleObject_492809584_ROM_F0.SEC2.Print_1.SEC1.HDR.TXT1" hidden="1">'[4]2014'!#REF!</definedName>
    <definedName name="_AMO_SingleObject_492809584_ROM_F0.SEC2.Print_2.SEC1.BDY.Data_Set_WORK_SIMTWOA" hidden="1">'[4]2014'!#REF!</definedName>
    <definedName name="_AMO_SingleObject_492809584_ROM_F0.SEC2.Print_2.SEC1.HDR.TXT1" hidden="1">'[4]2014'!#REF!</definedName>
    <definedName name="_AMO_SingleObject_492809584_ROM_F0.SEC2.Print_2.SEC1.HDR.TXT2" hidden="1">'[4]2014'!#REF!</definedName>
    <definedName name="_AMO_SingleObject_492809584_ROM_F0.SEC2.Print_2.SEC1.HDR.TXT3" hidden="1">'[4]2014'!#REF!</definedName>
    <definedName name="_AMO_SingleObject_492809584_ROM_F0.SEC2.Print_2.SEC1.HDR.TXT4" hidden="1">'[4]2014'!#REF!</definedName>
    <definedName name="_AMO_SingleObject_492809584_ROM_F0.SEC2.Print_2.SEC1.HDR.TXT5" hidden="1">'[4]2014'!#REF!</definedName>
    <definedName name="_AMO_SingleObject_569590114_ROM_F0.SEC2.Print_1.SEC1.BDY.Data_Set_WORK_COLE" hidden="1">#REF!</definedName>
    <definedName name="_AMO_SingleObject_569590114_ROM_F0.SEC2.Print_1.SEC1.HDR.TXT1" hidden="1">#REF!</definedName>
    <definedName name="_AMO_SingleObject_569590114_ROM_F0.SEC2.Print_2.SEC1.BDY.Data_Set_WORK_SIMTWOA" hidden="1">#REF!</definedName>
    <definedName name="_AMO_SingleObject_569590114_ROM_F0.SEC2.Print_2.SEC1.HDR.TXT1" hidden="1">#REF!</definedName>
    <definedName name="_AMO_SingleObject_569590114_ROM_F0.SEC2.Print_2.SEC1.HDR.TXT2" hidden="1">#REF!</definedName>
    <definedName name="_AMO_SingleObject_569590114_ROM_F0.SEC2.Print_2.SEC1.HDR.TXT3" hidden="1">#REF!</definedName>
    <definedName name="_AMO_SingleObject_569590114_ROM_F0.SEC2.Print_2.SEC1.HDR.TXT4" hidden="1">#REF!</definedName>
    <definedName name="_AMO_SingleObject_569590114_ROM_F0.SEC2.Print_2.SEC1.HDR.TXT5" hidden="1">#REF!</definedName>
    <definedName name="_AMO_SingleObject_601675587_ROM_F0.SEC2.Print_1.SEC1.HDR.TXT1" hidden="1">'[5]2015 Taxes CY 16 CPPRT'!#REF!</definedName>
    <definedName name="_AMO_SingleObject_669565704_ROM_F0.SEC2.Print_1.SEC1.HDR.TXT1" hidden="1">'[4]Real for Checking'!#REF!</definedName>
    <definedName name="_AMO_SingleObject_669565704_ROM_F0.SEC2.Print_2.SEC1.BDY.Data_Set_WORK_SIMTWOA" hidden="1">'[4]Real for Checking'!#REF!</definedName>
    <definedName name="_AMO_SingleObject_669565704_ROM_F0.SEC2.Print_2.SEC1.HDR.TXT1" hidden="1">'[4]Real for Checking'!#REF!</definedName>
    <definedName name="_AMO_SingleObject_669565704_ROM_F0.SEC2.Print_2.SEC1.HDR.TXT2" hidden="1">'[4]Real for Checking'!#REF!</definedName>
    <definedName name="_AMO_SingleObject_669565704_ROM_F0.SEC2.Print_2.SEC1.HDR.TXT3" hidden="1">'[4]Real for Checking'!#REF!</definedName>
    <definedName name="_AMO_SingleObject_669565704_ROM_F0.SEC2.Print_2.SEC1.HDR.TXT4" hidden="1">'[4]Real for Checking'!#REF!</definedName>
    <definedName name="_AMO_SingleObject_669565704_ROM_F0.SEC2.Print_2.SEC1.HDR.TXT5" hidden="1">'[4]Real for Checking'!#REF!</definedName>
    <definedName name="_AMO_SingleObject_739077726_ROM_F0.SEC2.Print_1.SEC1.HDR.TXT1" hidden="1">'[6]WO PTELL'!#REF!</definedName>
    <definedName name="_AMO_SingleObject_739077726_ROM_F0.SEC2.Print_2.SEC1.BDY.Data_Set_WORK_SIMTWOA" hidden="1">'[6]WO PTELL'!#REF!</definedName>
    <definedName name="_AMO_SingleObject_739077726_ROM_F0.SEC2.Print_2.SEC1.HDR.TXT1" hidden="1">'[6]WO PTELL'!#REF!</definedName>
    <definedName name="_AMO_SingleObject_739077726_ROM_F0.SEC2.Print_2.SEC1.HDR.TXT2" hidden="1">'[6]WO PTELL'!#REF!</definedName>
    <definedName name="_AMO_SingleObject_739077726_ROM_F0.SEC2.Print_2.SEC1.HDR.TXT3" hidden="1">'[6]WO PTELL'!#REF!</definedName>
    <definedName name="_AMO_SingleObject_739077726_ROM_F0.SEC2.Print_2.SEC1.HDR.TXT4" hidden="1">'[6]WO PTELL'!#REF!</definedName>
    <definedName name="_AMO_SingleObject_739077726_ROM_F0.SEC2.Print_2.SEC1.HDR.TXT5" hidden="1">'[6]WO PTELL'!#REF!</definedName>
    <definedName name="_AMO_SingleObject_768399527_ROM_F0.SEC2.Print_1.SEC1.BDY.Data_Set_WORK_COLE" hidden="1">#REF!</definedName>
    <definedName name="_AMO_SingleObject_768399527_ROM_F0.SEC2.Print_1.SEC1.HDR.TXT1" hidden="1">#REF!</definedName>
    <definedName name="_AMO_SingleObject_768399527_ROM_F0.SEC2.Print_2.SEC1.BDY.Data_Set_WORK_SIMTWOA" hidden="1">#REF!</definedName>
    <definedName name="_AMO_SingleObject_768399527_ROM_F0.SEC2.Print_2.SEC1.HDR.TXT1" hidden="1">#REF!</definedName>
    <definedName name="_AMO_SingleObject_768399527_ROM_F0.SEC2.Print_2.SEC1.HDR.TXT2" hidden="1">#REF!</definedName>
    <definedName name="_AMO_SingleObject_768399527_ROM_F0.SEC2.Print_2.SEC1.HDR.TXT3" hidden="1">#REF!</definedName>
    <definedName name="_AMO_SingleObject_768399527_ROM_F0.SEC2.Print_2.SEC1.HDR.TXT4" hidden="1">#REF!</definedName>
    <definedName name="_AMO_SingleObject_768399527_ROM_F0.SEC2.Print_2.SEC1.HDR.TXT5" hidden="1">#REF!</definedName>
    <definedName name="_AMO_SingleObject_790798588_ROM_F0.SEC2.Print_1.SEC1.HDR.TXT1" hidden="1">'[4]2013'!#REF!</definedName>
    <definedName name="_AMO_SingleObject_790798588_ROM_F0.SEC2.Print_1.SEC1.HDR.TXT2" hidden="1">'[4]2013'!#REF!</definedName>
    <definedName name="_AMO_SingleObject_790798588_ROM_F0.SEC2.Print_1.SEC1.HDR.TXT3" hidden="1">'[4]2013'!#REF!</definedName>
    <definedName name="_AMO_SingleObject_790798588_ROM_F0.SEC2.Print_1.SEC1.HDR.TXT4" hidden="1">'[4]2013'!#REF!</definedName>
    <definedName name="_AMO_SingleObject_790798588_ROM_F0.SEC2.Print_1.SEC1.HDR.TXT5" hidden="1">'[4]2013'!#REF!</definedName>
    <definedName name="_AMO_SingleObject_790798588_ROM_F0.SEC2.Print_2.SEC1.BDY.Data_Set_WORK_SIMTWOA" hidden="1">'[4]2013'!#REF!</definedName>
    <definedName name="_AMO_SingleObject_790798588_ROM_F0.SEC2.Print_2.SEC1.HDR.TXT1" hidden="1">'[4]2013'!#REF!</definedName>
    <definedName name="_AMO_SingleObject_790798588_ROM_F0.SEC2.Print_2.SEC1.HDR.TXT2" hidden="1">'[4]2013'!#REF!</definedName>
    <definedName name="_AMO_SingleObject_790798588_ROM_F0.SEC2.Print_2.SEC1.HDR.TXT3" hidden="1">'[4]2013'!#REF!</definedName>
    <definedName name="_AMO_SingleObject_790798588_ROM_F0.SEC2.Print_2.SEC1.HDR.TXT4" hidden="1">'[4]2013'!#REF!</definedName>
    <definedName name="_AMO_SingleObject_790798588_ROM_F0.SEC2.Print_2.SEC1.HDR.TXT5" hidden="1">'[4]2013'!#REF!</definedName>
    <definedName name="_AMO_SingleObject_84217206_ROM_F0.SEC2.Print_1.SEC1.HDR.TXT1" hidden="1">'[6]W PTELL'!#REF!</definedName>
    <definedName name="_AMO_SingleObject_84217206_ROM_F0.SEC2.Print_2.SEC1.BDY.Data_Set_WORK_SIMTWOA" hidden="1">'[6]W PTELL'!#REF!</definedName>
    <definedName name="_AMO_SingleObject_84217206_ROM_F0.SEC2.Print_2.SEC1.HDR.TXT1" hidden="1">'[6]W PTELL'!#REF!</definedName>
    <definedName name="_AMO_SingleObject_84217206_ROM_F0.SEC2.Print_2.SEC1.HDR.TXT2" hidden="1">'[6]W PTELL'!#REF!</definedName>
    <definedName name="_AMO_SingleObject_84217206_ROM_F0.SEC2.Print_2.SEC1.HDR.TXT3" hidden="1">'[6]W PTELL'!#REF!</definedName>
    <definedName name="_AMO_SingleObject_84217206_ROM_F0.SEC2.Print_2.SEC1.HDR.TXT4" hidden="1">'[6]W PTELL'!#REF!</definedName>
    <definedName name="_AMO_SingleObject_84217206_ROM_F0.SEC2.Print_2.SEC1.HDR.TXT5" hidden="1">'[6]W PTELL'!#REF!</definedName>
    <definedName name="_AMO_SingleObject_847633867_ROM_F0.SEC2.Print_1.SEC1.BDY.Data_Set_WORK_COLE" hidden="1">#REF!</definedName>
    <definedName name="_AMO_SingleObject_847633867_ROM_F0.SEC2.Print_1.SEC1.HDR.TXT1" hidden="1">'[7]GSAVAR 17'!#REF!</definedName>
    <definedName name="_AMO_SingleObject_847633867_ROM_F0.SEC2.Print_2.SEC1.BDY.Data_Set_WORK_SIMTWOA" hidden="1">'[7]GSAVAR 17'!#REF!</definedName>
    <definedName name="_AMO_SingleObject_847633867_ROM_F0.SEC2.Print_2.SEC1.HDR.TXT1" hidden="1">'[7]GSAVAR 17'!#REF!</definedName>
    <definedName name="_AMO_SingleObject_847633867_ROM_F0.SEC2.Print_2.SEC1.HDR.TXT2" hidden="1">'[7]GSAVAR 17'!#REF!</definedName>
    <definedName name="_AMO_SingleObject_847633867_ROM_F0.SEC2.Print_2.SEC1.HDR.TXT3" hidden="1">'[7]GSAVAR 17'!#REF!</definedName>
    <definedName name="_AMO_SingleObject_847633867_ROM_F0.SEC2.Print_2.SEC1.HDR.TXT4" hidden="1">'[7]GSAVAR 17'!#REF!</definedName>
    <definedName name="_AMO_SingleObject_847633867_ROM_F0.SEC2.Print_2.SEC1.HDR.TXT5" hidden="1">'[7]GSAVAR 17'!#REF!</definedName>
    <definedName name="_AMO_SingleObject_875771459_ROM_F0.SEC2.Print_1.SEC1.BDY.Data_Set_WORK_COLE" hidden="1">#REF!</definedName>
    <definedName name="_AMO_SingleObject_875771459_ROM_F0.SEC2.Print_1.SEC1.HDR.TXT1" hidden="1">[7]GSAVAR16!#REF!</definedName>
    <definedName name="_AMO_SingleObject_875771459_ROM_F0.SEC2.Print_2.SEC1.BDY.Data_Set_WORK_SIMTWOA" hidden="1">[7]GSAVAR16!#REF!</definedName>
    <definedName name="_AMO_SingleObject_875771459_ROM_F0.SEC2.Print_2.SEC1.HDR.TXT1" hidden="1">[7]GSAVAR16!#REF!</definedName>
    <definedName name="_AMO_SingleObject_875771459_ROM_F0.SEC2.Print_2.SEC1.HDR.TXT2" hidden="1">[7]GSAVAR16!#REF!</definedName>
    <definedName name="_AMO_SingleObject_875771459_ROM_F0.SEC2.Print_2.SEC1.HDR.TXT3" hidden="1">[7]GSAVAR16!#REF!</definedName>
    <definedName name="_AMO_SingleObject_875771459_ROM_F0.SEC2.Print_2.SEC1.HDR.TXT4" hidden="1">[7]GSAVAR16!#REF!</definedName>
    <definedName name="_AMO_SingleObject_875771459_ROM_F0.SEC2.Print_2.SEC1.HDR.TXT5" hidden="1">[7]GSAVAR16!#REF!</definedName>
    <definedName name="_AMO_SingleObject_978866249_ROM_F0.SEC2.Print_2.SEC1.BDY.Data_Set_WORK_SIMTWOA" hidden="1">'[2]Limiting Rate'!#REF!</definedName>
    <definedName name="_AMO_SingleObject_978866249_ROM_F0.SEC2.Print_2.SEC1.HDR.TXT1" hidden="1">'[2]Limiting Rate'!#REF!</definedName>
    <definedName name="_AMO_SingleObject_978866249_ROM_F0.SEC2.Print_2.SEC1.HDR.TXT2" hidden="1">'[2]Limiting Rate'!#REF!</definedName>
    <definedName name="_AMO_SingleObject_978866249_ROM_F0.SEC2.Print_2.SEC1.HDR.TXT3" hidden="1">'[2]Limiting Rate'!#REF!</definedName>
    <definedName name="_AMO_SingleObject_978866249_ROM_F0.SEC2.Print_2.SEC1.HDR.TXT4" hidden="1">'[2]Limiting Rate'!#REF!</definedName>
    <definedName name="_AMO_SingleObject_978866249_ROM_F0.SEC2.Print_2.SEC1.HDR.TXT5" hidden="1">'[2]Limiting Rate'!#REF!</definedName>
    <definedName name="_AMO_SingleObject_984896348_ROM_F0.SEC2.Print_1.SEC1.BDY.Data_Set_WORK_COLE" hidden="1">#REF!</definedName>
    <definedName name="_AMO_SingleObject_984896348_ROM_F0.SEC2.Print_1.SEC1.HDR.TXT1" hidden="1">#REF!</definedName>
    <definedName name="_AMO_SingleObject_984896348_ROM_F0.SEC2.Print_2.SEC1.BDY.Data_Set_WORK_JIM" hidden="1">#REF!</definedName>
    <definedName name="_AMO_SingleObject_984896348_ROM_F0.SEC2.Print_2.SEC1.HDR.TXT1" hidden="1">#REF!</definedName>
    <definedName name="_AMO_SingleObject_984896348_ROM_F0.SEC2.Print_3.SEC1.BDY.Data_Set_WORK_SIMTWOA" hidden="1">#REF!</definedName>
    <definedName name="_AMO_SingleObject_984896348_ROM_F0.SEC2.Print_3.SEC1.HDR.TXT1" hidden="1">#REF!</definedName>
    <definedName name="_AMO_SingleObject_984896348_ROM_F0.SEC2.Print_3.SEC1.HDR.TXT2" hidden="1">#REF!</definedName>
    <definedName name="_AMO_SingleObject_984896348_ROM_F0.SEC2.Print_3.SEC1.HDR.TXT3" hidden="1">#REF!</definedName>
    <definedName name="_AMO_SingleObject_984896348_ROM_F0.SEC2.Print_3.SEC1.HDR.TXT4" hidden="1">#REF!</definedName>
    <definedName name="_AMO_SingleObject_984896348_ROM_F0.SEC2.Print_3.SEC1.HDR.TXT5" hidden="1">#REF!</definedName>
    <definedName name="_Order1" hidden="1">255</definedName>
    <definedName name="_Order2" hidden="1">255</definedName>
    <definedName name="ADDRESS">'Cover Page'!$D$12:$G$12</definedName>
    <definedName name="COUNTY">'Cover Page'!$D$13:$G$13</definedName>
    <definedName name="ddTopChoice">#REF!</definedName>
    <definedName name="NAME_OF_NEWSPAPER__WHERE_PUBLISHED">'Cover Page'!$D$14:$G$14</definedName>
    <definedName name="_xlnm.Print_Area" localSheetId="0">'Cover Page'!$A$1:$J$47</definedName>
    <definedName name="_xlnm.Print_Area" localSheetId="1">'Salary Schedule'!$A$3:$F$43</definedName>
    <definedName name="RCDT_NUMBER">'Cover Page'!$D$11:$G$11</definedName>
    <definedName name="SCHADDRS">#REF!</definedName>
    <definedName name="SCHCTY">#REF!</definedName>
    <definedName name="SCHNMBR">#REF!</definedName>
    <definedName name="SCHNME">#REF!</definedName>
    <definedName name="School_District">#REF!</definedName>
    <definedName name="SCHOOL_DISTRICT_JOINT_AGREEMENT_NAME">'Cover Page'!$D$10:$G$10</definedName>
    <definedName name="SUPT">#REF!</definedName>
    <definedName name="validation_list" comment="For Dist Name autocomplete dropdown on Cover tab (cell G13)">OFFSET(#REF!,,,COUNTIF(#REF!,"?*"))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8" i="11" l="1"/>
  <c r="A1" i="20"/>
  <c r="A11" i="20"/>
  <c r="A12" i="20"/>
  <c r="A19" i="20"/>
  <c r="A1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 Hemberger</author>
    <author>HEMBERGER MICHELLE</author>
  </authors>
  <commentList>
    <comment ref="H21" authorId="0" shapeId="0" xr:uid="{128F0754-A12D-4597-8870-65E2E301F56F}">
      <text>
        <r>
          <rPr>
            <b/>
            <sz val="8"/>
            <color indexed="81"/>
            <rFont val="Tahoma"/>
            <family val="2"/>
          </rPr>
          <t xml:space="preserve">  Example:  If the tax rate for educational purposes is $1.84 per $100 of EAV, it is shown as 1.8400 not as a percentage of the total tax rate.</t>
        </r>
      </text>
    </comment>
    <comment ref="C24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A substitute teacher does not qualify as a certificated employee unless they hold a certificate/license to teach.  A substitute teacher license does not qualify as certificate/license to teach.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D93A5D17-43AA-46BA-B385-F96A76F78A01}">
      <text>
        <r>
          <rPr>
            <b/>
            <sz val="9"/>
            <color indexed="81"/>
            <rFont val="Tahoma"/>
            <charset val="1"/>
          </rPr>
          <t>Including student activity funds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B73C49C2-E729-4F6A-AA49-89910B6E4F4E}">
      <text>
        <r>
          <rPr>
            <b/>
            <sz val="9"/>
            <color indexed="81"/>
            <rFont val="Tahoma"/>
            <charset val="1"/>
          </rPr>
          <t>Including student activity funds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<sst xmlns="http://schemas.openxmlformats.org/spreadsheetml/2006/main" count="102" uniqueCount="90">
  <si>
    <t>EDUCATIONAL</t>
  </si>
  <si>
    <t>TRANSPORTATION</t>
  </si>
  <si>
    <t>TORT IMMUNITY</t>
  </si>
  <si>
    <t>LEASING</t>
  </si>
  <si>
    <t>OTHER</t>
  </si>
  <si>
    <t>OPERATIONS &amp; MAINTENANCE</t>
  </si>
  <si>
    <t>WORKING CASH</t>
  </si>
  <si>
    <t>MUNICIPAL RETIREMENT</t>
  </si>
  <si>
    <t>SOCIAL SECURITY</t>
  </si>
  <si>
    <t>FIRE PREVENTION &amp; SAFETY</t>
  </si>
  <si>
    <t>SPECIAL EDUCATION</t>
  </si>
  <si>
    <t>NUMBER OF NON-CERTIFICATED EMPLOYEES</t>
  </si>
  <si>
    <t>NUMBER OF CERTIFICATED EMPLOYEES</t>
  </si>
  <si>
    <t>SIZE OF DISTRICT IN SQUARE MILES</t>
  </si>
  <si>
    <t>NUMBER OF ATTENDANCE CENTERS</t>
  </si>
  <si>
    <t>FULL-TIME</t>
  </si>
  <si>
    <t>PART-TIME</t>
  </si>
  <si>
    <t xml:space="preserve">RCDT NUMBER:  </t>
  </si>
  <si>
    <t xml:space="preserve">    ADDRESS:  </t>
  </si>
  <si>
    <t xml:space="preserve">COUNTY:  </t>
  </si>
  <si>
    <t>Aggregate Amount</t>
  </si>
  <si>
    <t>Person, Firm, or Corporation</t>
  </si>
  <si>
    <t>TAX RATE BY FUND (IN %)</t>
  </si>
  <si>
    <t>1.  Total number of all contracts awarded by the school district:</t>
  </si>
  <si>
    <t>2.  Total value of all contracts awarded:</t>
  </si>
  <si>
    <t>4.  Total value of contracts awarded to minority owned businesses, female owned businesses, businesses owned by person with disabilities, and locally owned businesses:</t>
  </si>
  <si>
    <t>3.  Total number of contracts awarded to minority owned businesses, female owned businesses, businesses owned by persons with disabilities, and locally owned businesses:</t>
  </si>
  <si>
    <t xml:space="preserve">SCHOOL DISTRICT/JOINT AGREEMENT NAME:  </t>
  </si>
  <si>
    <t>CAPITAL PROJECTS</t>
  </si>
  <si>
    <t xml:space="preserve">BOND &amp; INTEREST </t>
  </si>
  <si>
    <t>Elementary</t>
  </si>
  <si>
    <t>High School</t>
  </si>
  <si>
    <t>Unit</t>
  </si>
  <si>
    <t>DISTRICT TYPE</t>
  </si>
  <si>
    <t>ILLINOIS STATE BOARD OF EDUCATION</t>
  </si>
  <si>
    <t>School Business Services</t>
  </si>
  <si>
    <t>INSTRUCTIONS:  Double click attached document "Contracts Exceeding $25,000 Guidance" (pdf) below for additional guidance and definitions.</t>
  </si>
  <si>
    <t>Joint Agreement</t>
  </si>
  <si>
    <t xml:space="preserve">Annual Statement of Affairs Instructions </t>
  </si>
  <si>
    <t>The schedule below (Items 1-4) must be completed for contracts exceeding $25,000.</t>
  </si>
  <si>
    <t>PAYMENTS TO PERSON, FIRM, OR CORPORATION OVER $2,500 EXCLUDING WAGES AND SALARIES</t>
  </si>
  <si>
    <t>Form 50-37</t>
  </si>
  <si>
    <r>
      <rPr>
        <sz val="10"/>
        <color rgb="FF000000"/>
        <rFont val="Arial"/>
        <family val="2"/>
      </rPr>
      <t>ITEM 4.</t>
    </r>
    <r>
      <rPr>
        <sz val="10"/>
        <color indexed="8"/>
        <rFont val="Arial"/>
        <family val="2"/>
      </rPr>
      <t xml:space="preserve"> – Aggregate the value of consideration of all contracts included in item 3 and record the dollar amount below in the space provided.</t>
    </r>
  </si>
  <si>
    <t>; (2) collective</t>
  </si>
  <si>
    <t>bargaining agreements with district employee groups; and (3) personal services contracts with individual district employees.</t>
  </si>
  <si>
    <r>
      <rPr>
        <sz val="10"/>
        <color rgb="FF000000"/>
        <rFont val="Arial"/>
        <family val="2"/>
      </rPr>
      <t xml:space="preserve">ITEM 2. </t>
    </r>
    <r>
      <rPr>
        <sz val="10"/>
        <color indexed="8"/>
        <rFont val="Arial"/>
        <family val="2"/>
      </rPr>
      <t>– Aggregate the value of consideration of all contracts included in Item 1 and record the dollar amount below in the space provided.</t>
    </r>
  </si>
  <si>
    <t>to minority, female, disabled or local contractors and record the number below in the space provided. Do not include: (1) multi-year</t>
  </si>
  <si>
    <t xml:space="preserve">   *If there are no contracts of this nature, please enter "0" in box to the right.</t>
  </si>
  <si>
    <t>; (2) collective bargaining agreements with district employee groups; and (3) personal services contracts</t>
  </si>
  <si>
    <t>with individual district employees.</t>
  </si>
  <si>
    <t>If school district/joint agreement does not have any contracts exceeding $25,000, please add zeros (0) to cells "D24"-"D29".</t>
  </si>
  <si>
    <t>217-785-8779</t>
  </si>
  <si>
    <t>Salary Range:  Less Than $39.999</t>
  </si>
  <si>
    <t>Salary Range:  $40,000 - $54,999</t>
  </si>
  <si>
    <t>Salary Range:  $55,000 - $74,999</t>
  </si>
  <si>
    <t>Salary Range:  $75,000 and Over</t>
  </si>
  <si>
    <t>ANNUAL STATEMENT OF AFFAIRS</t>
  </si>
  <si>
    <t>FISCAL YEAR ENDING</t>
  </si>
  <si>
    <t xml:space="preserve">June 30, </t>
  </si>
  <si>
    <t xml:space="preserve">SALARY SCHEDULE OF GROSS PAYMENTS FOR NON-CERTIFICATED PERSONNEL </t>
  </si>
  <si>
    <t>This listing must include expenditures from any revolving fund maintained by the school district.</t>
  </si>
  <si>
    <t>Payments to certified personnel</t>
  </si>
  <si>
    <t>Student Counts</t>
  </si>
  <si>
    <t>In conformity with sub-section (c) of Section 10-20.44 of the School Code [105 ILCS 5/10-20.44], the following information is required to be submitted in conjunction with publication of the Annual Statement of Affairs [105 ILCS 5/10-17].</t>
  </si>
  <si>
    <t>Illinois Report Card</t>
  </si>
  <si>
    <t>Included in district's report card</t>
  </si>
  <si>
    <t>Financial Data</t>
  </si>
  <si>
    <t>08/25</t>
  </si>
  <si>
    <t xml:space="preserve"> per 105 ILCS 5/10-20.47</t>
  </si>
  <si>
    <t>Posted on district website</t>
  </si>
  <si>
    <t>How to access Cerberus Server</t>
  </si>
  <si>
    <t>Data previously included in the Annual Statement of Affairs can be found at:</t>
  </si>
  <si>
    <t>Included in district's Annual Financial Report posted on ISBE's Cerberus Server</t>
  </si>
  <si>
    <t xml:space="preserve">NAME OF NEWSPAPER  WHERE PUBLISHED:  </t>
  </si>
  <si>
    <t>ASSURANCE</t>
  </si>
  <si>
    <t>Yes</t>
  </si>
  <si>
    <t>The Annual Statement of Affairs has been posted on the district's website and published in accordance with Section 10-17 of the School Code no later than December 1. (Put "X" in blue box if yes.)</t>
  </si>
  <si>
    <t>PAYMENTS TO PERSON, FIRM, OR CORPORATION OF $1,000 TO $2,500 EXCLUDING WAGES AND SALARIES</t>
  </si>
  <si>
    <t>Valley Education for Employment System</t>
  </si>
  <si>
    <t>Kane</t>
  </si>
  <si>
    <t>X</t>
  </si>
  <si>
    <t>EduReady</t>
  </si>
  <si>
    <t>22 Creative Group</t>
  </si>
  <si>
    <t>Lauterbach &amp; Amen, LLC</t>
  </si>
  <si>
    <t>Northern Illinois University</t>
  </si>
  <si>
    <t>Old Second National Bank</t>
  </si>
  <si>
    <t>Reuland's</t>
  </si>
  <si>
    <t>Runco Office Supplies</t>
  </si>
  <si>
    <t>Route 47 at Waubonsee Dr. AUD 108 Sugar Grove, IL 60554</t>
  </si>
  <si>
    <t>Daily Chronicle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</si>
</sst>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#\-###\-####\-##"/>
    <numFmt numFmtId="166" formatCode="#,##0.000000_);[Red]\(#,##0.000000\)"/>
    <numFmt numFmtId="167" formatCode="&quot;$&quot;#,##0.00"/>
    <numFmt numFmtId="168" formatCode="00\-000\-0000\-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i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3.5"/>
      <color rgb="FFFF0000"/>
      <name val="Arial"/>
      <family val="2"/>
    </font>
    <font>
      <u/>
      <sz val="8"/>
      <color indexed="12"/>
      <name val="Arial"/>
      <family val="2"/>
    </font>
    <font>
      <b/>
      <sz val="10"/>
      <color rgb="FFFF0000"/>
      <name val="Arial"/>
      <family val="2"/>
    </font>
    <font>
      <b/>
      <i/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 tint="0.34998626667073579"/>
      <name val="Arial"/>
      <family val="2"/>
    </font>
    <font>
      <sz val="10"/>
      <color indexed="10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E1C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ashed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double">
        <color indexed="55"/>
      </top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dotted">
        <color indexed="55"/>
      </right>
      <top style="thin">
        <color indexed="55"/>
      </top>
      <bottom style="thin">
        <color theme="0" tint="-0.34998626667073579"/>
      </bottom>
      <diagonal/>
    </border>
    <border>
      <left style="dotted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" fillId="0" borderId="0"/>
    <xf numFmtId="0" fontId="2" fillId="0" borderId="0"/>
    <xf numFmtId="0" fontId="2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12" fillId="0" borderId="0" xfId="0" applyFont="1"/>
    <xf numFmtId="38" fontId="12" fillId="0" borderId="10" xfId="0" applyNumberFormat="1" applyFont="1" applyBorder="1" applyAlignment="1" applyProtection="1">
      <alignment horizontal="center"/>
      <protection locked="0"/>
    </xf>
    <xf numFmtId="38" fontId="3" fillId="0" borderId="13" xfId="2" applyNumberFormat="1" applyFont="1" applyBorder="1" applyProtection="1">
      <protection locked="0"/>
    </xf>
    <xf numFmtId="38" fontId="3" fillId="0" borderId="14" xfId="2" applyNumberFormat="1" applyFont="1" applyBorder="1" applyProtection="1">
      <protection locked="0"/>
    </xf>
    <xf numFmtId="0" fontId="3" fillId="0" borderId="15" xfId="2" applyFont="1" applyBorder="1" applyAlignment="1" applyProtection="1">
      <alignment horizontal="left" vertical="center" indent="1"/>
      <protection locked="0"/>
    </xf>
    <xf numFmtId="0" fontId="3" fillId="0" borderId="16" xfId="2" applyFont="1" applyBorder="1" applyAlignment="1" applyProtection="1">
      <alignment horizontal="left" vertical="center" indent="1"/>
      <protection locked="0"/>
    </xf>
    <xf numFmtId="0" fontId="3" fillId="0" borderId="17" xfId="2" applyFont="1" applyBorder="1" applyAlignment="1" applyProtection="1">
      <alignment horizontal="left" vertical="center" indent="1"/>
      <protection locked="0"/>
    </xf>
    <xf numFmtId="0" fontId="3" fillId="0" borderId="18" xfId="2" applyFont="1" applyBorder="1" applyAlignment="1" applyProtection="1">
      <alignment horizontal="left" vertical="center" indent="1"/>
      <protection locked="0"/>
    </xf>
    <xf numFmtId="0" fontId="3" fillId="0" borderId="2" xfId="2" applyFont="1" applyBorder="1" applyAlignment="1" applyProtection="1">
      <alignment horizontal="left" vertical="center" indent="1"/>
      <protection locked="0"/>
    </xf>
    <xf numFmtId="0" fontId="3" fillId="0" borderId="8" xfId="2" applyFont="1" applyBorder="1" applyAlignment="1" applyProtection="1">
      <alignment horizontal="left" vertical="center" indent="1"/>
      <protection locked="0"/>
    </xf>
    <xf numFmtId="167" fontId="12" fillId="0" borderId="19" xfId="0" applyNumberFormat="1" applyFont="1" applyBorder="1" applyAlignment="1" applyProtection="1">
      <alignment horizontal="center"/>
      <protection locked="0"/>
    </xf>
    <xf numFmtId="0" fontId="3" fillId="2" borderId="23" xfId="2" applyFont="1" applyFill="1" applyBorder="1" applyAlignment="1">
      <alignment horizontal="center"/>
    </xf>
    <xf numFmtId="0" fontId="3" fillId="2" borderId="24" xfId="2" applyFont="1" applyFill="1" applyBorder="1" applyAlignment="1">
      <alignment horizontal="center"/>
    </xf>
    <xf numFmtId="0" fontId="3" fillId="2" borderId="25" xfId="2" applyFont="1" applyFill="1" applyBorder="1" applyAlignment="1">
      <alignment horizontal="center" vertical="center"/>
    </xf>
    <xf numFmtId="4" fontId="3" fillId="2" borderId="26" xfId="2" applyNumberFormat="1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3" fillId="2" borderId="28" xfId="2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indent="1"/>
    </xf>
    <xf numFmtId="0" fontId="2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0" fillId="0" borderId="0" xfId="0" applyProtection="1">
      <protection locked="0"/>
    </xf>
    <xf numFmtId="0" fontId="28" fillId="0" borderId="0" xfId="2" applyFont="1" applyAlignment="1" applyProtection="1">
      <alignment vertical="top" wrapText="1"/>
      <protection locked="0"/>
    </xf>
    <xf numFmtId="0" fontId="3" fillId="0" borderId="0" xfId="2" applyFont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4" xfId="2" applyFont="1" applyBorder="1" applyProtection="1">
      <protection locked="0"/>
    </xf>
    <xf numFmtId="49" fontId="3" fillId="0" borderId="12" xfId="2" applyNumberFormat="1" applyFont="1" applyBorder="1" applyAlignment="1" applyProtection="1">
      <alignment horizontal="left"/>
      <protection locked="0"/>
    </xf>
    <xf numFmtId="0" fontId="3" fillId="0" borderId="12" xfId="2" applyFont="1" applyBorder="1" applyProtection="1">
      <protection locked="0"/>
    </xf>
    <xf numFmtId="0" fontId="28" fillId="0" borderId="0" xfId="2" applyFont="1" applyAlignment="1" applyProtection="1">
      <alignment horizontal="left" vertical="top" wrapText="1"/>
      <protection locked="0"/>
    </xf>
    <xf numFmtId="0" fontId="27" fillId="0" borderId="0" xfId="2" applyFont="1" applyAlignment="1" applyProtection="1">
      <alignment wrapText="1"/>
      <protection locked="0"/>
    </xf>
    <xf numFmtId="0" fontId="12" fillId="0" borderId="0" xfId="2" applyFont="1" applyProtection="1"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5" fontId="14" fillId="4" borderId="0" xfId="0" applyNumberFormat="1" applyFont="1" applyFill="1"/>
    <xf numFmtId="0" fontId="12" fillId="4" borderId="0" xfId="0" applyFont="1" applyFill="1"/>
    <xf numFmtId="0" fontId="3" fillId="4" borderId="0" xfId="0" applyFont="1" applyFill="1" applyAlignment="1">
      <alignment horizontal="left" vertical="center"/>
    </xf>
    <xf numFmtId="0" fontId="3" fillId="4" borderId="7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38" fontId="3" fillId="4" borderId="4" xfId="0" applyNumberFormat="1" applyFont="1" applyFill="1" applyBorder="1" applyAlignment="1">
      <alignment horizontal="center" vertical="center"/>
    </xf>
    <xf numFmtId="38" fontId="3" fillId="4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left" vertical="center"/>
    </xf>
    <xf numFmtId="37" fontId="3" fillId="4" borderId="0" xfId="0" applyNumberFormat="1" applyFont="1" applyFill="1" applyAlignment="1">
      <alignment horizontal="right" vertical="center"/>
    </xf>
    <xf numFmtId="0" fontId="8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left" vertical="center"/>
    </xf>
    <xf numFmtId="164" fontId="3" fillId="4" borderId="3" xfId="0" applyNumberFormat="1" applyFont="1" applyFill="1" applyBorder="1" applyAlignment="1">
      <alignment horizontal="left" vertical="center"/>
    </xf>
    <xf numFmtId="37" fontId="9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 vertical="center"/>
    </xf>
    <xf numFmtId="37" fontId="3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left" vertical="center"/>
    </xf>
    <xf numFmtId="0" fontId="7" fillId="2" borderId="3" xfId="0" applyFont="1" applyFill="1" applyBorder="1" applyAlignment="1">
      <alignment horizontal="left" indent="1"/>
    </xf>
    <xf numFmtId="0" fontId="7" fillId="2" borderId="5" xfId="0" applyFont="1" applyFill="1" applyBorder="1" applyAlignment="1">
      <alignment horizontal="left" indent="1"/>
    </xf>
    <xf numFmtId="0" fontId="28" fillId="0" borderId="0" xfId="2" applyFont="1" applyAlignment="1">
      <alignment vertical="top"/>
    </xf>
    <xf numFmtId="0" fontId="16" fillId="4" borderId="0" xfId="0" applyFont="1" applyFill="1" applyAlignment="1" applyProtection="1">
      <alignment horizontal="left" vertical="top" wrapText="1"/>
      <protection locked="0"/>
    </xf>
    <xf numFmtId="0" fontId="10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0" fillId="4" borderId="0" xfId="0" applyFill="1"/>
    <xf numFmtId="0" fontId="26" fillId="4" borderId="0" xfId="1" applyFont="1" applyFill="1" applyBorder="1" applyAlignment="1" applyProtection="1">
      <alignment horizontal="left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38" fontId="11" fillId="4" borderId="0" xfId="0" applyNumberFormat="1" applyFont="1" applyFill="1" applyBorder="1" applyAlignment="1" applyProtection="1">
      <alignment horizontal="right"/>
      <protection locked="0"/>
    </xf>
    <xf numFmtId="0" fontId="32" fillId="4" borderId="0" xfId="0" applyFont="1" applyFill="1" applyAlignment="1" applyProtection="1">
      <alignment horizontal="left" vertical="top" wrapText="1"/>
      <protection locked="0"/>
    </xf>
    <xf numFmtId="0" fontId="3" fillId="4" borderId="0" xfId="0" applyFont="1" applyFill="1" applyBorder="1" applyAlignment="1">
      <alignment horizontal="centerContinuous" vertical="center"/>
    </xf>
    <xf numFmtId="0" fontId="10" fillId="4" borderId="0" xfId="0" applyFont="1" applyFill="1" applyBorder="1" applyAlignment="1">
      <alignment horizontal="left"/>
    </xf>
    <xf numFmtId="0" fontId="10" fillId="4" borderId="38" xfId="0" applyFont="1" applyFill="1" applyBorder="1" applyAlignment="1">
      <alignment horizontal="center"/>
    </xf>
    <xf numFmtId="166" fontId="11" fillId="4" borderId="1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 vertical="center"/>
    </xf>
    <xf numFmtId="38" fontId="11" fillId="4" borderId="1" xfId="0" applyNumberFormat="1" applyFont="1" applyFill="1" applyBorder="1" applyAlignment="1" applyProtection="1">
      <alignment horizontal="center"/>
      <protection locked="0"/>
    </xf>
    <xf numFmtId="0" fontId="34" fillId="4" borderId="0" xfId="0" applyFont="1" applyFill="1" applyAlignment="1">
      <alignment vertical="center"/>
    </xf>
    <xf numFmtId="0" fontId="5" fillId="0" borderId="0" xfId="1" applyAlignment="1" applyProtection="1"/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/>
    </xf>
    <xf numFmtId="0" fontId="24" fillId="4" borderId="0" xfId="0" applyFont="1" applyFill="1" applyAlignment="1" applyProtection="1">
      <alignment vertical="center" wrapText="1"/>
    </xf>
    <xf numFmtId="0" fontId="3" fillId="4" borderId="0" xfId="0" applyFont="1" applyFill="1" applyAlignment="1">
      <alignment horizontal="left" vertical="top" wrapText="1"/>
    </xf>
    <xf numFmtId="38" fontId="11" fillId="4" borderId="0" xfId="0" applyNumberFormat="1" applyFont="1" applyFill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 vertical="center"/>
    </xf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14" fillId="5" borderId="2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4" fillId="4" borderId="5" xfId="0" applyFont="1" applyFill="1" applyBorder="1" applyAlignment="1" applyProtection="1">
      <alignment horizontal="left" vertical="center"/>
      <protection locked="0"/>
    </xf>
    <xf numFmtId="0" fontId="12" fillId="4" borderId="5" xfId="0" applyFont="1" applyFill="1" applyBorder="1" applyAlignment="1" applyProtection="1">
      <alignment horizontal="left" vertical="center"/>
      <protection locked="0"/>
    </xf>
    <xf numFmtId="0" fontId="7" fillId="4" borderId="39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left" vertical="center" wrapText="1"/>
    </xf>
    <xf numFmtId="0" fontId="7" fillId="4" borderId="41" xfId="0" applyFont="1" applyFill="1" applyBorder="1" applyAlignment="1">
      <alignment horizontal="left" vertical="center" wrapText="1"/>
    </xf>
    <xf numFmtId="0" fontId="7" fillId="4" borderId="42" xfId="0" applyFont="1" applyFill="1" applyBorder="1" applyAlignment="1">
      <alignment horizontal="left" vertical="center" wrapText="1"/>
    </xf>
    <xf numFmtId="0" fontId="7" fillId="4" borderId="43" xfId="0" applyFont="1" applyFill="1" applyBorder="1" applyAlignment="1">
      <alignment horizontal="left" vertical="center" wrapText="1"/>
    </xf>
    <xf numFmtId="0" fontId="7" fillId="4" borderId="44" xfId="0" applyFont="1" applyFill="1" applyBorder="1" applyAlignment="1">
      <alignment horizontal="left" vertical="center" wrapText="1"/>
    </xf>
    <xf numFmtId="0" fontId="24" fillId="4" borderId="0" xfId="0" applyFont="1" applyFill="1" applyAlignment="1" applyProtection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6" fillId="4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4" fillId="0" borderId="5" xfId="0" applyFont="1" applyFill="1" applyBorder="1" applyAlignment="1">
      <alignment horizontal="left"/>
    </xf>
    <xf numFmtId="168" fontId="14" fillId="0" borderId="5" xfId="0" applyNumberFormat="1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0" borderId="0" xfId="2" applyFont="1" applyAlignment="1">
      <alignment horizontal="center" vertical="top"/>
    </xf>
    <xf numFmtId="0" fontId="33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0" fontId="12" fillId="0" borderId="32" xfId="0" applyFont="1" applyBorder="1" applyAlignment="1">
      <alignment horizontal="left" vertical="center" wrapText="1" indent="1"/>
    </xf>
    <xf numFmtId="0" fontId="12" fillId="0" borderId="33" xfId="0" applyFont="1" applyBorder="1" applyAlignment="1">
      <alignment horizontal="left" vertical="center" wrapText="1" indent="1"/>
    </xf>
    <xf numFmtId="0" fontId="12" fillId="0" borderId="34" xfId="0" applyFont="1" applyBorder="1" applyAlignment="1">
      <alignment horizontal="left" vertical="center" wrapText="1" indent="1"/>
    </xf>
    <xf numFmtId="0" fontId="24" fillId="0" borderId="35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left" vertical="center" wrapText="1"/>
    </xf>
    <xf numFmtId="0" fontId="24" fillId="0" borderId="3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indent="1"/>
    </xf>
    <xf numFmtId="0" fontId="12" fillId="0" borderId="29" xfId="0" applyFont="1" applyBorder="1" applyAlignment="1">
      <alignment horizontal="left" vertical="center" wrapText="1" indent="1"/>
    </xf>
    <xf numFmtId="0" fontId="12" fillId="0" borderId="30" xfId="0" applyFont="1" applyBorder="1" applyAlignment="1">
      <alignment horizontal="left" vertical="center" wrapText="1" indent="1"/>
    </xf>
    <xf numFmtId="0" fontId="12" fillId="0" borderId="31" xfId="0" applyFont="1" applyBorder="1" applyAlignment="1">
      <alignment horizontal="left" vertical="center" wrapText="1" indent="1"/>
    </xf>
    <xf numFmtId="38" fontId="12" fillId="0" borderId="11" xfId="0" applyNumberFormat="1" applyFont="1" applyBorder="1" applyAlignment="1" applyProtection="1">
      <alignment horizontal="center"/>
      <protection locked="0"/>
    </xf>
    <xf numFmtId="38" fontId="12" fillId="0" borderId="9" xfId="0" applyNumberFormat="1" applyFont="1" applyBorder="1" applyAlignment="1" applyProtection="1">
      <alignment horizontal="center"/>
      <protection locked="0"/>
    </xf>
    <xf numFmtId="167" fontId="12" fillId="0" borderId="11" xfId="0" applyNumberFormat="1" applyFont="1" applyBorder="1" applyAlignment="1" applyProtection="1">
      <alignment horizontal="center"/>
      <protection locked="0"/>
    </xf>
    <xf numFmtId="167" fontId="12" fillId="0" borderId="9" xfId="0" applyNumberFormat="1" applyFont="1" applyBorder="1" applyAlignment="1" applyProtection="1">
      <alignment horizontal="center"/>
      <protection locked="0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21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31" fillId="3" borderId="0" xfId="0" applyFont="1" applyFill="1" applyAlignment="1">
      <alignment vertical="center" wrapText="1"/>
    </xf>
    <xf numFmtId="0" fontId="18" fillId="0" borderId="0" xfId="0" applyFont="1" applyAlignment="1">
      <alignment horizontal="left" wrapText="1" indent="1"/>
    </xf>
    <xf numFmtId="0" fontId="30" fillId="0" borderId="0" xfId="0" applyFont="1" applyAlignment="1">
      <alignment horizontal="left" vertical="center" wrapText="1" indent="1"/>
    </xf>
  </cellXfs>
  <cellStyles count="21">
    <cellStyle name="Comma 2" xfId="3" xr:uid="{00000000-0005-0000-0000-000000000000}"/>
    <cellStyle name="Currency 2" xfId="20" xr:uid="{00000000-0005-0000-0000-000001000000}"/>
    <cellStyle name="Hyperlink" xfId="1" builtinId="8"/>
    <cellStyle name="Hyperlink 2" xfId="8" xr:uid="{00000000-0005-0000-0000-000003000000}"/>
    <cellStyle name="Hyperlink 3" xfId="4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3" xfId="6" xr:uid="{00000000-0005-0000-0000-000008000000}"/>
    <cellStyle name="Normal 3 2" xfId="7" xr:uid="{00000000-0005-0000-0000-000009000000}"/>
    <cellStyle name="Normal 3 2 2" xfId="11" xr:uid="{00000000-0005-0000-0000-00000A000000}"/>
    <cellStyle name="Normal 4" xfId="9" xr:uid="{00000000-0005-0000-0000-00000B000000}"/>
    <cellStyle name="Normal 5" xfId="10" xr:uid="{00000000-0005-0000-0000-00000C000000}"/>
    <cellStyle name="Normal 5 2" xfId="12" xr:uid="{00000000-0005-0000-0000-00000D000000}"/>
    <cellStyle name="Normal 6" xfId="13" xr:uid="{00000000-0005-0000-0000-00000E000000}"/>
    <cellStyle name="Normal 7" xfId="14" xr:uid="{00000000-0005-0000-0000-00000F000000}"/>
    <cellStyle name="Normal 7 2" xfId="15" xr:uid="{00000000-0005-0000-0000-000010000000}"/>
    <cellStyle name="Normal 7 3" xfId="17" xr:uid="{00000000-0005-0000-0000-000011000000}"/>
    <cellStyle name="Normal 8" xfId="16" xr:uid="{00000000-0005-0000-0000-000012000000}"/>
    <cellStyle name="Normal 9" xfId="18" xr:uid="{00000000-0005-0000-0000-000013000000}"/>
    <cellStyle name="Percent 2" xfId="19" xr:uid="{00000000-0005-0000-0000-000018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DDDDD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00"/>
      <rgbColor rgb="00993366"/>
      <rgbColor rgb="00FFFFCC"/>
      <rgbColor rgb="00CCFFFF"/>
      <rgbColor rgb="00660066"/>
      <rgbColor rgb="00FF8080"/>
      <rgbColor rgb="000066CC"/>
      <rgbColor rgb="00CCCCFF"/>
      <rgbColor rgb="00DDDDDD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1FFE1"/>
      <rgbColor rgb="00FFFFCC"/>
      <rgbColor rgb="0099CCFF"/>
      <rgbColor rgb="00CCFFFF"/>
      <rgbColor rgb="00CC99FF"/>
      <rgbColor rgb="00FFE1C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C3"/>
      <color rgb="FFFFFFCC"/>
      <color rgb="FF800000"/>
      <color rgb="FFFFCC99"/>
      <color rgb="FFFFCCCC"/>
      <color rgb="FF969696"/>
      <color rgb="FFC0C0C0"/>
      <color rgb="FFE1FFE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1685925</xdr:colOff>
      <xdr:row>6</xdr:row>
      <xdr:rowOff>714375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800475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1133475</xdr:colOff>
          <xdr:row>6</xdr:row>
          <xdr:rowOff>152400</xdr:rowOff>
        </xdr:from>
        <xdr:to>
          <xdr:col>1</xdr:col>
          <xdr:colOff>2047875</xdr:colOff>
          <xdr:row>6</xdr:row>
          <xdr:rowOff>838200</xdr:rowOff>
        </xdr:to>
        <xdr:sp macro="" textlink="">
          <xdr:nvSpPr>
            <xdr:cNvPr id="16395" name="Object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d%20Hoc%20Requests\FY16%20Forecast\FY%2016%20$85M%20Loss%20Limit%20Calc_9-15-15_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SA\GSA%20Reference%20Docs\Supporting%20Data\9-17-15%20Claim%20Data%20PTELL%20v%20No%20PTELL%20and%20region%20prin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PTELL%20EAV%20Calculation%20(for%20model)_FY%2018%20T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REAL%20EAV%20Cal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Annual%20Report\State,%20Local,%20Federal%20Table\2017%20Annual%20Report\2015%20EAV%20and%20Tax%20Rates%20for%20Annual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SA\FY%2017\Reports\FINAL%20GSA%20Claim%20Reports\Cost%20of%20PTELL_8-18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nding%20Reform\Evidence%20Based%20Model\Data%20Sets%20for%20FY%2017%20Model\GSAVAR%2015-1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$85M Loss Limit Calc 9-4"/>
      <sheetName val="TM 9-4"/>
      <sheetName val="$85M Loss Limit Calc 9-15"/>
      <sheetName val="TM 9-15"/>
      <sheetName val="Sheet2"/>
      <sheetName val="Sheet3"/>
    </sheetNames>
    <sheetDataSet>
      <sheetData sheetId="0"/>
      <sheetData sheetId="1">
        <row r="2">
          <cell r="B2" t="str">
            <v>RCDTS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 DHS SGSA Formula"/>
      <sheetName val="CLAIM W PTELL"/>
      <sheetName val="CLAIM NO PTELL"/>
      <sheetName val="Calculating Benefit Per Dist"/>
      <sheetName val="FORMULA &amp; DIST TYPE"/>
      <sheetName val="Limiting Rat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ELL EAV CALC"/>
      <sheetName val="Hybrid Limiting Rate"/>
      <sheetName val="data"/>
      <sheetName val="HYBRID PTELL EAV CALC"/>
    </sheetNames>
    <sheetDataSet>
      <sheetData sheetId="0" refreshError="1"/>
      <sheetData sheetId="1" refreshError="1"/>
      <sheetData sheetId="2">
        <row r="4">
          <cell r="A4" t="str">
            <v>0100000000093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 EAV CALC"/>
      <sheetName val="REAL EAV draft"/>
      <sheetName val="2013"/>
      <sheetName val="2014"/>
      <sheetName val="2015"/>
      <sheetName val="Real for Checking"/>
      <sheetName val="Hybrid EA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Taxes CY 16 CPPRT"/>
      <sheetName val="2015 Tax Rates for Reference"/>
      <sheetName val="Hybrid Recalculation"/>
      <sheetName val="2015 Tax Rates Review Madison"/>
      <sheetName val="FY 17 Districts in GSA"/>
      <sheetName val="Orig15 Values in JH SAS 8-23-17"/>
    </sheetNames>
    <sheetDataSet>
      <sheetData sheetId="0"/>
      <sheetData sheetId="1"/>
      <sheetData sheetId="2"/>
      <sheetData sheetId="3"/>
      <sheetData sheetId="4">
        <row r="7">
          <cell r="B7" t="str">
            <v>0010010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 PTELL"/>
      <sheetName val="WO PTELL"/>
      <sheetName val="COST OF PTELL"/>
      <sheetName val="Sheet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SAVAR FY 15"/>
      <sheetName val="GSAVAR16"/>
      <sheetName val="GSAVAR 17"/>
      <sheetName val="EAV"/>
      <sheetName val="CPPRT"/>
      <sheetName val="DHS"/>
    </sheetNames>
    <sheetDataSet>
      <sheetData sheetId="0">
        <row r="6">
          <cell r="A6" t="str">
            <v>0100000000093</v>
          </cell>
        </row>
      </sheetData>
      <sheetData sheetId="1">
        <row r="6">
          <cell r="A6" t="str">
            <v>0100000000093</v>
          </cell>
        </row>
      </sheetData>
      <sheetData sheetId="2">
        <row r="6">
          <cell r="A6" t="str">
            <v>4600000000092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be.net/Pages/School-Finance-Historical-Reports.aspx" TargetMode="External"/><Relationship Id="rId2" Type="http://schemas.openxmlformats.org/officeDocument/2006/relationships/hyperlink" Target="https://www.illinoisreportcard.com/" TargetMode="External"/><Relationship Id="rId1" Type="http://schemas.openxmlformats.org/officeDocument/2006/relationships/hyperlink" Target="https://www.isbe.net/Documents/ASA-Instructions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L54"/>
  <sheetViews>
    <sheetView tabSelected="1" zoomScaleNormal="100" workbookViewId="0">
      <selection activeCell="P11" sqref="P11"/>
    </sheetView>
  </sheetViews>
  <sheetFormatPr defaultColWidth="9.140625" defaultRowHeight="11.25" x14ac:dyDescent="0.2"/>
  <cols>
    <col min="1" max="1" width="2.5703125" style="40" customWidth="1"/>
    <col min="2" max="2" width="10.7109375" style="40" customWidth="1"/>
    <col min="3" max="3" width="20.42578125" style="40" customWidth="1"/>
    <col min="4" max="4" width="15.42578125" style="40" customWidth="1"/>
    <col min="5" max="6" width="8.5703125" style="40" customWidth="1"/>
    <col min="7" max="7" width="22.85546875" style="40" bestFit="1" customWidth="1"/>
    <col min="8" max="8" width="19.7109375" style="40" customWidth="1"/>
    <col min="9" max="9" width="2.5703125" style="40" customWidth="1"/>
    <col min="10" max="10" width="2.85546875" style="40" customWidth="1"/>
    <col min="11" max="11" width="20.85546875" style="40" customWidth="1"/>
    <col min="12" max="12" width="26.85546875" style="40" customWidth="1"/>
    <col min="13" max="16384" width="9.140625" style="40"/>
  </cols>
  <sheetData>
    <row r="1" spans="1:12" ht="12.75" x14ac:dyDescent="0.2">
      <c r="A1" s="123"/>
      <c r="B1" s="123"/>
      <c r="C1" s="123"/>
      <c r="D1" s="123"/>
      <c r="E1" s="123"/>
      <c r="F1" s="123"/>
      <c r="G1" s="123"/>
      <c r="H1" s="123"/>
      <c r="I1" s="123"/>
      <c r="J1" s="123"/>
    </row>
    <row r="2" spans="1:12" ht="12.75" customHeight="1" x14ac:dyDescent="0.2">
      <c r="A2" s="124" t="s">
        <v>34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2" ht="12.75" customHeight="1" x14ac:dyDescent="0.2">
      <c r="A3" s="125" t="s">
        <v>35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2" ht="12.75" customHeight="1" x14ac:dyDescent="0.2">
      <c r="A4" s="125" t="s">
        <v>51</v>
      </c>
      <c r="B4" s="125"/>
      <c r="C4" s="125"/>
      <c r="D4" s="125"/>
      <c r="E4" s="125"/>
      <c r="F4" s="125"/>
      <c r="G4" s="125"/>
      <c r="H4" s="125"/>
      <c r="I4" s="125"/>
      <c r="J4" s="125"/>
    </row>
    <row r="5" spans="1:12" ht="12.75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72"/>
      <c r="L5" s="72"/>
    </row>
    <row r="6" spans="1:12" ht="15" x14ac:dyDescent="0.25">
      <c r="A6" s="130" t="s">
        <v>56</v>
      </c>
      <c r="B6" s="130"/>
      <c r="C6" s="130"/>
      <c r="D6" s="130"/>
      <c r="E6" s="130"/>
      <c r="F6" s="130"/>
      <c r="G6" s="130"/>
      <c r="H6" s="130"/>
      <c r="I6" s="130"/>
      <c r="J6" s="130"/>
      <c r="K6" s="42"/>
      <c r="L6" s="42"/>
    </row>
    <row r="7" spans="1:12" ht="15" x14ac:dyDescent="0.25">
      <c r="A7" s="130" t="s">
        <v>57</v>
      </c>
      <c r="B7" s="130"/>
      <c r="C7" s="130"/>
      <c r="D7" s="130"/>
      <c r="E7" s="130"/>
      <c r="F7" s="130"/>
      <c r="G7" s="130"/>
      <c r="H7" s="130"/>
      <c r="I7" s="130"/>
      <c r="J7" s="130"/>
      <c r="K7" s="42"/>
      <c r="L7" s="42"/>
    </row>
    <row r="8" spans="1:12" ht="15" x14ac:dyDescent="0.25">
      <c r="A8" s="73"/>
      <c r="B8" s="74"/>
      <c r="C8" s="74"/>
      <c r="E8" s="86" t="s">
        <v>58</v>
      </c>
      <c r="F8" s="87">
        <v>2025</v>
      </c>
      <c r="G8" s="74"/>
      <c r="H8" s="74"/>
      <c r="I8" s="74"/>
      <c r="J8" s="74"/>
      <c r="K8" s="42"/>
      <c r="L8" s="42"/>
    </row>
    <row r="9" spans="1:12" x14ac:dyDescent="0.2">
      <c r="B9" s="41"/>
      <c r="C9" s="41"/>
      <c r="D9" s="81"/>
      <c r="E9" s="81"/>
      <c r="F9" s="81"/>
      <c r="G9" s="81"/>
      <c r="H9" s="41"/>
      <c r="I9" s="41"/>
      <c r="J9" s="41"/>
      <c r="K9" s="41"/>
      <c r="L9" s="41"/>
    </row>
    <row r="10" spans="1:12" ht="12.75" x14ac:dyDescent="0.2">
      <c r="C10" s="43" t="s">
        <v>27</v>
      </c>
      <c r="D10" s="129" t="s">
        <v>78</v>
      </c>
      <c r="E10" s="129"/>
      <c r="F10" s="129"/>
      <c r="G10" s="129"/>
      <c r="H10" s="44" t="s">
        <v>33</v>
      </c>
      <c r="I10" s="75"/>
      <c r="J10" s="41"/>
      <c r="K10" s="41"/>
      <c r="L10" s="41"/>
    </row>
    <row r="11" spans="1:12" ht="13.5" thickBot="1" x14ac:dyDescent="0.25">
      <c r="C11" s="43" t="s">
        <v>17</v>
      </c>
      <c r="D11" s="128">
        <v>31000000046</v>
      </c>
      <c r="E11" s="128"/>
      <c r="F11" s="128"/>
      <c r="G11" s="128"/>
      <c r="H11" s="45" t="s">
        <v>30</v>
      </c>
      <c r="I11" s="76"/>
      <c r="J11" s="46"/>
      <c r="K11" s="47"/>
      <c r="L11" s="41"/>
    </row>
    <row r="12" spans="1:12" ht="13.5" thickBot="1" x14ac:dyDescent="0.25">
      <c r="C12" s="43" t="s">
        <v>18</v>
      </c>
      <c r="D12" s="127" t="s">
        <v>88</v>
      </c>
      <c r="E12" s="127"/>
      <c r="F12" s="127"/>
      <c r="G12" s="127"/>
      <c r="H12" s="45" t="s">
        <v>31</v>
      </c>
      <c r="I12" s="77"/>
      <c r="J12" s="41"/>
      <c r="K12" s="41"/>
      <c r="L12" s="41"/>
    </row>
    <row r="13" spans="1:12" ht="13.5" thickBot="1" x14ac:dyDescent="0.25">
      <c r="C13" s="43" t="s">
        <v>19</v>
      </c>
      <c r="D13" s="127" t="s">
        <v>79</v>
      </c>
      <c r="E13" s="127"/>
      <c r="F13" s="127"/>
      <c r="G13" s="127"/>
      <c r="H13" s="45" t="s">
        <v>32</v>
      </c>
      <c r="I13" s="77"/>
    </row>
    <row r="14" spans="1:12" ht="13.5" thickBot="1" x14ac:dyDescent="0.25">
      <c r="C14" s="43" t="s">
        <v>73</v>
      </c>
      <c r="D14" s="108" t="s">
        <v>89</v>
      </c>
      <c r="E14" s="109"/>
      <c r="F14" s="109"/>
      <c r="G14" s="109"/>
      <c r="H14" s="41" t="s">
        <v>37</v>
      </c>
      <c r="I14" s="78" t="s">
        <v>80</v>
      </c>
    </row>
    <row r="15" spans="1:12" ht="12.75" x14ac:dyDescent="0.2">
      <c r="C15" s="43"/>
      <c r="D15" s="100"/>
      <c r="E15" s="101"/>
      <c r="F15" s="101"/>
      <c r="G15" s="101"/>
      <c r="H15" s="93"/>
      <c r="I15" s="102"/>
    </row>
    <row r="16" spans="1:12" ht="15.75" thickBot="1" x14ac:dyDescent="0.25">
      <c r="B16" s="107" t="s">
        <v>74</v>
      </c>
      <c r="C16" s="43"/>
      <c r="D16" s="100"/>
      <c r="H16" s="103"/>
      <c r="I16" s="103"/>
    </row>
    <row r="17" spans="2:12" ht="11.25" customHeight="1" thickBot="1" x14ac:dyDescent="0.25">
      <c r="B17" s="110" t="s">
        <v>76</v>
      </c>
      <c r="C17" s="111"/>
      <c r="D17" s="111"/>
      <c r="E17" s="111"/>
      <c r="F17" s="111"/>
      <c r="G17" s="112"/>
      <c r="H17" s="105" t="s">
        <v>75</v>
      </c>
      <c r="I17" s="106" t="s">
        <v>80</v>
      </c>
    </row>
    <row r="18" spans="2:12" ht="12" thickBot="1" x14ac:dyDescent="0.25">
      <c r="B18" s="113"/>
      <c r="C18" s="114"/>
      <c r="D18" s="114"/>
      <c r="E18" s="114"/>
      <c r="F18" s="114"/>
      <c r="G18" s="115"/>
      <c r="H18" s="104"/>
      <c r="I18" s="104"/>
    </row>
    <row r="19" spans="2:12" ht="12.75" customHeight="1" x14ac:dyDescent="0.2">
      <c r="B19" s="104"/>
      <c r="C19" s="104"/>
      <c r="D19" s="104"/>
      <c r="E19" s="104"/>
      <c r="F19" s="104"/>
      <c r="G19" s="104"/>
      <c r="H19" s="104"/>
      <c r="I19" s="104"/>
    </row>
    <row r="20" spans="2:12" ht="12.75" x14ac:dyDescent="0.2">
      <c r="C20" s="49"/>
      <c r="D20" s="49"/>
      <c r="E20" s="82"/>
      <c r="F20"/>
      <c r="G20" s="48"/>
      <c r="H20" s="48"/>
      <c r="I20" s="48"/>
    </row>
    <row r="21" spans="2:12" ht="12.75" x14ac:dyDescent="0.2">
      <c r="B21" s="118" t="s">
        <v>13</v>
      </c>
      <c r="C21" s="119"/>
      <c r="D21" s="90"/>
      <c r="E21" s="83"/>
      <c r="F21" s="79"/>
      <c r="G21" s="69" t="s">
        <v>22</v>
      </c>
      <c r="H21" s="70"/>
      <c r="I21" s="50"/>
    </row>
    <row r="22" spans="2:12" ht="12.75" x14ac:dyDescent="0.2">
      <c r="B22" s="118" t="s">
        <v>14</v>
      </c>
      <c r="C22" s="119"/>
      <c r="D22" s="90"/>
      <c r="E22" s="83"/>
      <c r="F22" s="79"/>
      <c r="G22" s="54" t="s">
        <v>0</v>
      </c>
      <c r="H22" s="88"/>
      <c r="I22" s="51"/>
    </row>
    <row r="23" spans="2:12" ht="12.75" x14ac:dyDescent="0.2">
      <c r="B23" s="120"/>
      <c r="C23" s="121"/>
      <c r="D23" s="99"/>
      <c r="E23" s="83"/>
      <c r="F23" s="79"/>
      <c r="G23" s="62" t="s">
        <v>5</v>
      </c>
      <c r="H23" s="88"/>
      <c r="I23" s="52"/>
    </row>
    <row r="24" spans="2:12" ht="12.75" x14ac:dyDescent="0.2">
      <c r="B24" s="69" t="s">
        <v>12</v>
      </c>
      <c r="C24" s="70"/>
      <c r="D24" s="89"/>
      <c r="E24" s="85"/>
      <c r="F24" s="79"/>
      <c r="G24" s="63" t="s">
        <v>29</v>
      </c>
      <c r="H24" s="88"/>
      <c r="I24" s="52"/>
    </row>
    <row r="25" spans="2:12" ht="12.75" x14ac:dyDescent="0.2">
      <c r="B25" s="54" t="s">
        <v>15</v>
      </c>
      <c r="C25" s="55"/>
      <c r="D25" s="90"/>
      <c r="E25" s="83"/>
      <c r="F25" s="79"/>
      <c r="G25" s="54" t="s">
        <v>1</v>
      </c>
      <c r="H25" s="88"/>
      <c r="L25" s="52"/>
    </row>
    <row r="26" spans="2:12" ht="12.75" x14ac:dyDescent="0.2">
      <c r="B26" s="56" t="s">
        <v>16</v>
      </c>
      <c r="C26" s="57"/>
      <c r="D26" s="90"/>
      <c r="E26" s="83"/>
      <c r="F26" s="79"/>
      <c r="G26" s="54" t="s">
        <v>7</v>
      </c>
      <c r="H26" s="88"/>
      <c r="L26" s="52"/>
    </row>
    <row r="27" spans="2:12" ht="12.75" x14ac:dyDescent="0.2">
      <c r="B27" s="69" t="s">
        <v>11</v>
      </c>
      <c r="C27" s="70"/>
      <c r="D27" s="89"/>
      <c r="E27" s="85"/>
      <c r="F27" s="79"/>
      <c r="G27" s="54" t="s">
        <v>8</v>
      </c>
      <c r="H27" s="88"/>
      <c r="L27" s="52"/>
    </row>
    <row r="28" spans="2:12" ht="12.75" x14ac:dyDescent="0.2">
      <c r="B28" s="54" t="s">
        <v>15</v>
      </c>
      <c r="C28" s="55"/>
      <c r="D28" s="90"/>
      <c r="E28" s="83"/>
      <c r="F28" s="79"/>
      <c r="G28" s="54" t="s">
        <v>6</v>
      </c>
      <c r="H28" s="88"/>
    </row>
    <row r="29" spans="2:12" ht="12.75" x14ac:dyDescent="0.2">
      <c r="B29" s="56" t="s">
        <v>16</v>
      </c>
      <c r="C29" s="57"/>
      <c r="D29" s="90"/>
      <c r="E29" s="83"/>
      <c r="F29" s="79"/>
      <c r="G29" s="62" t="s">
        <v>9</v>
      </c>
      <c r="H29" s="88"/>
      <c r="J29" s="53"/>
      <c r="K29" s="58"/>
    </row>
    <row r="30" spans="2:12" ht="12.75" x14ac:dyDescent="0.2">
      <c r="B30" s="79"/>
      <c r="C30" s="79"/>
      <c r="D30" s="79"/>
      <c r="E30" s="79"/>
      <c r="F30" s="79"/>
      <c r="G30" s="63" t="s">
        <v>2</v>
      </c>
      <c r="H30" s="88"/>
      <c r="J30" s="59"/>
      <c r="K30" s="60"/>
    </row>
    <row r="31" spans="2:12" ht="12.75" x14ac:dyDescent="0.2">
      <c r="B31" s="79"/>
      <c r="C31" s="79"/>
      <c r="D31" s="79"/>
      <c r="E31" s="79"/>
      <c r="F31" s="79"/>
      <c r="G31" s="54" t="s">
        <v>28</v>
      </c>
      <c r="H31" s="88"/>
      <c r="I31" s="41"/>
      <c r="J31" s="61"/>
      <c r="K31" s="60"/>
    </row>
    <row r="32" spans="2:12" ht="12.75" x14ac:dyDescent="0.2">
      <c r="B32" s="79"/>
      <c r="C32" s="79"/>
      <c r="D32" s="79"/>
      <c r="E32" s="79"/>
      <c r="F32" s="79"/>
      <c r="G32" s="54" t="s">
        <v>10</v>
      </c>
      <c r="H32" s="88"/>
      <c r="I32" s="41"/>
      <c r="K32" s="60"/>
    </row>
    <row r="33" spans="2:12" ht="12.75" x14ac:dyDescent="0.2">
      <c r="B33" s="79"/>
      <c r="C33" s="79"/>
      <c r="D33" s="79"/>
      <c r="E33" s="79"/>
      <c r="F33" s="79"/>
      <c r="G33" s="54" t="s">
        <v>3</v>
      </c>
      <c r="H33" s="88"/>
      <c r="K33" s="64"/>
    </row>
    <row r="34" spans="2:12" ht="12.75" x14ac:dyDescent="0.2">
      <c r="B34" s="79"/>
      <c r="C34" s="79"/>
      <c r="D34" s="79"/>
      <c r="E34" s="79"/>
      <c r="F34" s="79"/>
      <c r="G34" s="63" t="s">
        <v>4</v>
      </c>
      <c r="H34" s="88"/>
      <c r="I34" s="65"/>
      <c r="K34" s="66"/>
    </row>
    <row r="35" spans="2:12" ht="12.75" x14ac:dyDescent="0.2">
      <c r="B35" s="48"/>
      <c r="C35" s="79"/>
      <c r="D35" s="79"/>
      <c r="E35" s="79"/>
      <c r="F35" s="79"/>
      <c r="G35" s="54" t="s">
        <v>4</v>
      </c>
      <c r="H35" s="88"/>
      <c r="I35" s="41"/>
      <c r="K35" s="66"/>
    </row>
    <row r="36" spans="2:12" ht="12.75" x14ac:dyDescent="0.2">
      <c r="C36" s="79"/>
      <c r="D36" s="79"/>
      <c r="E36" s="79"/>
      <c r="F36" s="79"/>
      <c r="I36" s="41"/>
      <c r="K36" s="66"/>
    </row>
    <row r="37" spans="2:12" ht="12.75" x14ac:dyDescent="0.2">
      <c r="B37" s="79"/>
      <c r="C37" s="79"/>
      <c r="D37" s="79"/>
      <c r="E37" s="79"/>
      <c r="F37" s="79"/>
      <c r="G37" s="117" t="s">
        <v>71</v>
      </c>
      <c r="H37" s="117"/>
      <c r="I37" s="41"/>
    </row>
    <row r="38" spans="2:12" ht="12.75" customHeight="1" x14ac:dyDescent="0.2">
      <c r="B38" s="116" t="str">
        <f>"The ASA must be posted on the school district's website and published in a newspaper of general circulation no later than December 1, "&amp;F8&amp;".  Refer to Section 10-17 and Section 10-20.44 of the School Code."</f>
        <v>The ASA must be posted on the school district's website and published in a newspaper of general circulation no later than December 1, 2025.  Refer to Section 10-17 and Section 10-20.44 of the School Code.</v>
      </c>
      <c r="C38" s="116"/>
      <c r="D38" s="116"/>
      <c r="E38" s="84"/>
      <c r="G38" s="117"/>
      <c r="H38" s="117"/>
      <c r="L38" s="60"/>
    </row>
    <row r="39" spans="2:12" ht="12.75" x14ac:dyDescent="0.2">
      <c r="B39" s="116"/>
      <c r="C39" s="116"/>
      <c r="D39" s="116"/>
      <c r="E39" s="84"/>
      <c r="G39" s="96" t="s">
        <v>61</v>
      </c>
      <c r="H39" s="122" t="s">
        <v>69</v>
      </c>
      <c r="I39" s="122"/>
      <c r="J39" s="122"/>
    </row>
    <row r="40" spans="2:12" ht="12.75" x14ac:dyDescent="0.2">
      <c r="B40" s="116"/>
      <c r="C40" s="116"/>
      <c r="D40" s="116"/>
      <c r="E40" s="84"/>
      <c r="H40" s="40" t="s">
        <v>68</v>
      </c>
    </row>
    <row r="41" spans="2:12" ht="12.75" x14ac:dyDescent="0.2">
      <c r="B41" s="116"/>
      <c r="C41" s="116"/>
      <c r="D41" s="116"/>
      <c r="E41" s="84"/>
      <c r="G41" s="91"/>
    </row>
    <row r="42" spans="2:12" ht="12.75" x14ac:dyDescent="0.2">
      <c r="B42" s="116"/>
      <c r="C42" s="116"/>
      <c r="D42" s="116"/>
      <c r="E42" s="84"/>
      <c r="G42" s="96" t="s">
        <v>62</v>
      </c>
      <c r="H42" s="40" t="s">
        <v>65</v>
      </c>
    </row>
    <row r="43" spans="2:12" ht="12.75" x14ac:dyDescent="0.2">
      <c r="B43" s="97"/>
      <c r="C43" s="97"/>
      <c r="D43" s="97"/>
      <c r="E43" s="84"/>
      <c r="G43" s="96"/>
      <c r="H43" s="80" t="s">
        <v>64</v>
      </c>
    </row>
    <row r="44" spans="2:12" ht="12.75" customHeight="1" x14ac:dyDescent="0.2">
      <c r="B44" s="80" t="s">
        <v>38</v>
      </c>
      <c r="C44" s="97"/>
      <c r="D44" s="97"/>
      <c r="E44" s="84"/>
    </row>
    <row r="45" spans="2:12" ht="36" customHeight="1" x14ac:dyDescent="0.2">
      <c r="G45" s="96" t="s">
        <v>66</v>
      </c>
      <c r="H45" s="98" t="s">
        <v>72</v>
      </c>
      <c r="I45" s="94"/>
      <c r="J45" s="94"/>
    </row>
    <row r="46" spans="2:12" x14ac:dyDescent="0.2">
      <c r="G46" s="48"/>
      <c r="H46" s="80" t="s">
        <v>70</v>
      </c>
      <c r="I46" s="94"/>
      <c r="J46" s="94"/>
    </row>
    <row r="47" spans="2:12" x14ac:dyDescent="0.2">
      <c r="B47" s="67" t="s">
        <v>41</v>
      </c>
      <c r="C47" s="68" t="s">
        <v>67</v>
      </c>
      <c r="G47" s="48"/>
      <c r="H47" s="94"/>
      <c r="I47" s="94"/>
      <c r="J47" s="94"/>
    </row>
    <row r="48" spans="2:12" x14ac:dyDescent="0.2">
      <c r="G48" s="95"/>
      <c r="I48" s="95"/>
      <c r="J48" s="95"/>
    </row>
    <row r="50" spans="7:7" ht="12.75" x14ac:dyDescent="0.2">
      <c r="G50" s="92"/>
    </row>
    <row r="51" spans="7:7" x14ac:dyDescent="0.2">
      <c r="G51" s="48"/>
    </row>
    <row r="52" spans="7:7" x14ac:dyDescent="0.2">
      <c r="G52" s="48"/>
    </row>
    <row r="53" spans="7:7" x14ac:dyDescent="0.2">
      <c r="G53" s="48"/>
    </row>
    <row r="54" spans="7:7" x14ac:dyDescent="0.2">
      <c r="G54" s="48"/>
    </row>
  </sheetData>
  <mergeCells count="19">
    <mergeCell ref="D12:G12"/>
    <mergeCell ref="D11:G11"/>
    <mergeCell ref="D10:G10"/>
    <mergeCell ref="A6:J6"/>
    <mergeCell ref="D13:G13"/>
    <mergeCell ref="A7:J7"/>
    <mergeCell ref="A1:J1"/>
    <mergeCell ref="A2:J2"/>
    <mergeCell ref="A3:J3"/>
    <mergeCell ref="A4:J4"/>
    <mergeCell ref="A5:J5"/>
    <mergeCell ref="D14:G14"/>
    <mergeCell ref="B17:G18"/>
    <mergeCell ref="B38:D42"/>
    <mergeCell ref="G37:H38"/>
    <mergeCell ref="B22:C22"/>
    <mergeCell ref="B23:C23"/>
    <mergeCell ref="B21:C21"/>
    <mergeCell ref="H39:J39"/>
  </mergeCells>
  <phoneticPr fontId="3" type="noConversion"/>
  <hyperlinks>
    <hyperlink ref="B44" r:id="rId1" xr:uid="{00000000-0004-0000-0000-000000000000}"/>
    <hyperlink ref="H43" r:id="rId2" display="https://www.illinoisreportcard.com/" xr:uid="{E0BF8820-F362-49D5-A01D-1E7D86FFB28B}"/>
    <hyperlink ref="H46" r:id="rId3" display="https://www.isbe.net/Pages/School-Finance-Historical-Reports.aspx" xr:uid="{5C37B217-D90D-4909-B8CC-F3AFD06C6868}"/>
  </hyperlinks>
  <printOptions headings="1"/>
  <pageMargins left="0.35" right="0.25" top="0.43" bottom="0.21" header="0.22" footer="0.17"/>
  <pageSetup scale="91" orientation="landscape" r:id="rId4"/>
  <headerFooter scaleWithDoc="0">
    <oddHeader>&amp;L&amp;"-,Regular"&amp;8ASA 2023&amp;R&amp;"-,Regular"&amp;8Page &amp;P of &amp;N</oddHead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autoPageBreaks="0"/>
  </sheetPr>
  <dimension ref="A1:G44"/>
  <sheetViews>
    <sheetView showGridLines="0" zoomScaleNormal="100" workbookViewId="0">
      <pane ySplit="2" topLeftCell="A3" activePane="bottomLeft" state="frozen"/>
      <selection pane="bottomLeft" activeCell="B5" sqref="B5"/>
    </sheetView>
  </sheetViews>
  <sheetFormatPr defaultColWidth="8.85546875" defaultRowHeight="12.75" x14ac:dyDescent="0.2"/>
  <cols>
    <col min="1" max="1" width="3.140625" style="28" customWidth="1"/>
    <col min="2" max="2" width="36.5703125" style="28" customWidth="1"/>
    <col min="3" max="3" width="32.140625" style="28" customWidth="1"/>
    <col min="4" max="5" width="30.7109375" style="28" customWidth="1"/>
    <col min="6" max="6" width="3" style="28" customWidth="1"/>
    <col min="7" max="16384" width="8.85546875" style="28"/>
  </cols>
  <sheetData>
    <row r="1" spans="1:7" x14ac:dyDescent="0.2">
      <c r="A1" s="131" t="s">
        <v>59</v>
      </c>
      <c r="B1" s="131"/>
      <c r="C1" s="131"/>
      <c r="D1" s="131"/>
      <c r="E1" s="131"/>
      <c r="F1" s="131"/>
    </row>
    <row r="2" spans="1:7" x14ac:dyDescent="0.2">
      <c r="A2" s="132"/>
      <c r="B2" s="132"/>
      <c r="C2" s="132"/>
      <c r="D2" s="132"/>
      <c r="E2" s="132"/>
      <c r="F2" s="132"/>
      <c r="G2" s="132"/>
    </row>
    <row r="3" spans="1:7" ht="13.5" thickBot="1" x14ac:dyDescent="0.25">
      <c r="B3" s="31"/>
      <c r="C3" s="32"/>
      <c r="D3" s="32"/>
      <c r="E3" s="32"/>
      <c r="F3" s="32"/>
    </row>
    <row r="4" spans="1:7" x14ac:dyDescent="0.2">
      <c r="B4" s="12" t="s">
        <v>52</v>
      </c>
      <c r="C4" s="13" t="s">
        <v>53</v>
      </c>
      <c r="D4" s="13" t="s">
        <v>54</v>
      </c>
      <c r="E4" s="13" t="s">
        <v>55</v>
      </c>
      <c r="F4" s="33"/>
    </row>
    <row r="5" spans="1:7" x14ac:dyDescent="0.2">
      <c r="B5" s="7"/>
      <c r="C5" s="9"/>
      <c r="D5" s="9"/>
      <c r="E5" s="9"/>
      <c r="F5" s="33"/>
    </row>
    <row r="6" spans="1:7" x14ac:dyDescent="0.2">
      <c r="B6" s="7"/>
      <c r="C6" s="9"/>
      <c r="D6" s="9"/>
      <c r="E6" s="9"/>
      <c r="F6" s="33"/>
    </row>
    <row r="7" spans="1:7" x14ac:dyDescent="0.2">
      <c r="B7" s="7"/>
      <c r="C7" s="9"/>
      <c r="D7" s="9"/>
      <c r="E7" s="9"/>
      <c r="F7" s="33"/>
    </row>
    <row r="8" spans="1:7" x14ac:dyDescent="0.2">
      <c r="B8" s="7"/>
      <c r="C8" s="9"/>
      <c r="D8" s="9"/>
      <c r="E8" s="9"/>
      <c r="F8" s="33"/>
    </row>
    <row r="9" spans="1:7" x14ac:dyDescent="0.2">
      <c r="B9" s="7"/>
      <c r="C9" s="9"/>
      <c r="D9" s="9"/>
      <c r="E9" s="9"/>
      <c r="F9" s="33"/>
    </row>
    <row r="10" spans="1:7" x14ac:dyDescent="0.2">
      <c r="B10" s="7"/>
      <c r="C10" s="9"/>
      <c r="D10" s="9"/>
      <c r="E10" s="9"/>
      <c r="F10" s="33"/>
    </row>
    <row r="11" spans="1:7" x14ac:dyDescent="0.2">
      <c r="B11" s="7"/>
      <c r="C11" s="9"/>
      <c r="D11" s="9"/>
      <c r="E11" s="9"/>
      <c r="F11" s="33"/>
    </row>
    <row r="12" spans="1:7" x14ac:dyDescent="0.2">
      <c r="B12" s="7"/>
      <c r="C12" s="9"/>
      <c r="D12" s="9"/>
      <c r="E12" s="9"/>
      <c r="F12" s="33"/>
    </row>
    <row r="13" spans="1:7" x14ac:dyDescent="0.2">
      <c r="B13" s="7"/>
      <c r="C13" s="9"/>
      <c r="D13" s="9"/>
      <c r="E13" s="9"/>
      <c r="F13" s="33"/>
    </row>
    <row r="14" spans="1:7" x14ac:dyDescent="0.2">
      <c r="B14" s="7"/>
      <c r="C14" s="9"/>
      <c r="D14" s="9"/>
      <c r="E14" s="9"/>
      <c r="F14" s="33"/>
    </row>
    <row r="15" spans="1:7" x14ac:dyDescent="0.2">
      <c r="B15" s="7"/>
      <c r="C15" s="9"/>
      <c r="D15" s="9"/>
      <c r="E15" s="9"/>
      <c r="F15" s="33"/>
    </row>
    <row r="16" spans="1:7" x14ac:dyDescent="0.2">
      <c r="B16" s="7"/>
      <c r="C16" s="9"/>
      <c r="D16" s="9"/>
      <c r="E16" s="9"/>
      <c r="F16" s="33"/>
    </row>
    <row r="17" spans="2:6" x14ac:dyDescent="0.2">
      <c r="B17" s="7"/>
      <c r="C17" s="9"/>
      <c r="D17" s="9"/>
      <c r="E17" s="9"/>
      <c r="F17" s="33"/>
    </row>
    <row r="18" spans="2:6" x14ac:dyDescent="0.2">
      <c r="B18" s="7"/>
      <c r="C18" s="9"/>
      <c r="D18" s="9"/>
      <c r="E18" s="9"/>
      <c r="F18" s="33"/>
    </row>
    <row r="19" spans="2:6" x14ac:dyDescent="0.2">
      <c r="B19" s="7"/>
      <c r="C19" s="9"/>
      <c r="D19" s="9"/>
      <c r="E19" s="9"/>
      <c r="F19" s="33"/>
    </row>
    <row r="20" spans="2:6" x14ac:dyDescent="0.2">
      <c r="B20" s="7"/>
      <c r="C20" s="9"/>
      <c r="D20" s="9"/>
      <c r="E20" s="9"/>
      <c r="F20" s="33"/>
    </row>
    <row r="21" spans="2:6" x14ac:dyDescent="0.2">
      <c r="B21" s="7"/>
      <c r="C21" s="9"/>
      <c r="D21" s="9"/>
      <c r="E21" s="9"/>
      <c r="F21" s="33"/>
    </row>
    <row r="22" spans="2:6" x14ac:dyDescent="0.2">
      <c r="B22" s="7"/>
      <c r="C22" s="9"/>
      <c r="D22" s="9"/>
      <c r="E22" s="9"/>
      <c r="F22" s="33"/>
    </row>
    <row r="23" spans="2:6" x14ac:dyDescent="0.2">
      <c r="B23" s="7"/>
      <c r="C23" s="9"/>
      <c r="D23" s="9"/>
      <c r="E23" s="9"/>
      <c r="F23" s="33"/>
    </row>
    <row r="24" spans="2:6" x14ac:dyDescent="0.2">
      <c r="B24" s="7"/>
      <c r="C24" s="9"/>
      <c r="D24" s="9"/>
      <c r="E24" s="9"/>
      <c r="F24" s="33"/>
    </row>
    <row r="25" spans="2:6" x14ac:dyDescent="0.2">
      <c r="B25" s="7"/>
      <c r="C25" s="9"/>
      <c r="D25" s="9"/>
      <c r="E25" s="9"/>
      <c r="F25" s="33"/>
    </row>
    <row r="26" spans="2:6" x14ac:dyDescent="0.2">
      <c r="B26" s="7"/>
      <c r="C26" s="9"/>
      <c r="D26" s="9"/>
      <c r="E26" s="9"/>
      <c r="F26" s="33"/>
    </row>
    <row r="27" spans="2:6" x14ac:dyDescent="0.2">
      <c r="B27" s="7"/>
      <c r="C27" s="9"/>
      <c r="D27" s="9"/>
      <c r="E27" s="9"/>
      <c r="F27" s="33"/>
    </row>
    <row r="28" spans="2:6" x14ac:dyDescent="0.2">
      <c r="B28" s="7"/>
      <c r="C28" s="9"/>
      <c r="D28" s="9"/>
      <c r="E28" s="9"/>
      <c r="F28" s="33"/>
    </row>
    <row r="29" spans="2:6" x14ac:dyDescent="0.2">
      <c r="B29" s="7"/>
      <c r="C29" s="9"/>
      <c r="D29" s="9"/>
      <c r="E29" s="9"/>
      <c r="F29" s="33"/>
    </row>
    <row r="30" spans="2:6" x14ac:dyDescent="0.2">
      <c r="B30" s="7"/>
      <c r="C30" s="9"/>
      <c r="D30" s="9"/>
      <c r="E30" s="9"/>
      <c r="F30" s="33"/>
    </row>
    <row r="31" spans="2:6" x14ac:dyDescent="0.2">
      <c r="B31" s="7"/>
      <c r="C31" s="9"/>
      <c r="D31" s="9"/>
      <c r="E31" s="9"/>
      <c r="F31" s="33"/>
    </row>
    <row r="32" spans="2:6" x14ac:dyDescent="0.2">
      <c r="B32" s="7"/>
      <c r="C32" s="9"/>
      <c r="D32" s="9"/>
      <c r="E32" s="9"/>
      <c r="F32" s="33"/>
    </row>
    <row r="33" spans="2:6" x14ac:dyDescent="0.2">
      <c r="B33" s="7"/>
      <c r="C33" s="9"/>
      <c r="D33" s="9"/>
      <c r="E33" s="9"/>
      <c r="F33" s="33"/>
    </row>
    <row r="34" spans="2:6" x14ac:dyDescent="0.2">
      <c r="B34" s="7"/>
      <c r="C34" s="9"/>
      <c r="D34" s="9"/>
      <c r="E34" s="9"/>
      <c r="F34" s="33"/>
    </row>
    <row r="35" spans="2:6" x14ac:dyDescent="0.2">
      <c r="B35" s="7"/>
      <c r="C35" s="9"/>
      <c r="D35" s="9"/>
      <c r="E35" s="9"/>
      <c r="F35" s="33"/>
    </row>
    <row r="36" spans="2:6" x14ac:dyDescent="0.2">
      <c r="B36" s="7"/>
      <c r="C36" s="9"/>
      <c r="D36" s="9"/>
      <c r="E36" s="9"/>
      <c r="F36" s="33"/>
    </row>
    <row r="37" spans="2:6" x14ac:dyDescent="0.2">
      <c r="B37" s="7"/>
      <c r="C37" s="9"/>
      <c r="D37" s="9"/>
      <c r="E37" s="9"/>
      <c r="F37" s="33"/>
    </row>
    <row r="38" spans="2:6" x14ac:dyDescent="0.2">
      <c r="B38" s="7"/>
      <c r="C38" s="9"/>
      <c r="D38" s="9"/>
      <c r="E38" s="9"/>
      <c r="F38" s="33"/>
    </row>
    <row r="39" spans="2:6" x14ac:dyDescent="0.2">
      <c r="B39" s="7"/>
      <c r="C39" s="9"/>
      <c r="D39" s="9"/>
      <c r="E39" s="9"/>
      <c r="F39" s="33"/>
    </row>
    <row r="40" spans="2:6" x14ac:dyDescent="0.2">
      <c r="B40" s="7"/>
      <c r="C40" s="9"/>
      <c r="D40" s="9"/>
      <c r="E40" s="9"/>
      <c r="F40" s="33"/>
    </row>
    <row r="41" spans="2:6" x14ac:dyDescent="0.2">
      <c r="B41" s="7"/>
      <c r="C41" s="9"/>
      <c r="D41" s="9"/>
      <c r="E41" s="9"/>
      <c r="F41" s="33"/>
    </row>
    <row r="42" spans="2:6" x14ac:dyDescent="0.2">
      <c r="B42" s="7"/>
      <c r="C42" s="9"/>
      <c r="D42" s="9"/>
      <c r="E42" s="9"/>
      <c r="F42" s="33"/>
    </row>
    <row r="43" spans="2:6" ht="13.5" thickBot="1" x14ac:dyDescent="0.25">
      <c r="B43" s="8"/>
      <c r="C43" s="10"/>
      <c r="D43" s="10"/>
      <c r="E43" s="10"/>
      <c r="F43" s="33"/>
    </row>
    <row r="44" spans="2:6" ht="13.5" thickTop="1" x14ac:dyDescent="0.2">
      <c r="C44" s="34"/>
      <c r="D44" s="35"/>
      <c r="E44" s="35"/>
      <c r="F44" s="30"/>
    </row>
  </sheetData>
  <sheetProtection insertRows="0" selectLockedCells="1"/>
  <mergeCells count="2">
    <mergeCell ref="A1:F1"/>
    <mergeCell ref="A2:G2"/>
  </mergeCells>
  <phoneticPr fontId="3" type="noConversion"/>
  <printOptions headings="1" gridLinesSet="0"/>
  <pageMargins left="0.35" right="0.25" top="0.43" bottom="0.21" header="0.22" footer="0.17"/>
  <pageSetup scale="77" orientation="landscape" r:id="rId1"/>
  <headerFooter scaleWithDoc="0">
    <oddHeader>&amp;L&amp;"-,Regular"&amp;8ASA 2023&amp;R&amp;"-,Regular"&amp;8Page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autoPageBreaks="0"/>
  </sheetPr>
  <dimension ref="A1:G42"/>
  <sheetViews>
    <sheetView showGridLines="0" zoomScaleNormal="100" workbookViewId="0">
      <pane ySplit="2" topLeftCell="A3" activePane="bottomLeft" state="frozen"/>
      <selection pane="bottomLeft" activeCell="B11" sqref="B11"/>
    </sheetView>
  </sheetViews>
  <sheetFormatPr defaultColWidth="9.140625" defaultRowHeight="12.75" x14ac:dyDescent="0.2"/>
  <cols>
    <col min="1" max="1" width="3.140625" style="28" customWidth="1"/>
    <col min="2" max="2" width="38.85546875" style="28" customWidth="1"/>
    <col min="3" max="3" width="18.85546875" style="28" customWidth="1"/>
    <col min="4" max="4" width="2.5703125" style="28" customWidth="1"/>
    <col min="5" max="5" width="36.5703125" style="28" customWidth="1"/>
    <col min="6" max="6" width="18.85546875" style="28" customWidth="1"/>
    <col min="7" max="7" width="3" style="28" customWidth="1"/>
    <col min="8" max="15" width="8.85546875" style="28" customWidth="1"/>
    <col min="16" max="16384" width="9.140625" style="28"/>
  </cols>
  <sheetData>
    <row r="1" spans="1:7" x14ac:dyDescent="0.2">
      <c r="A1" s="133" t="s">
        <v>40</v>
      </c>
      <c r="B1" s="133"/>
      <c r="C1" s="133"/>
      <c r="D1" s="133"/>
      <c r="E1" s="133"/>
      <c r="F1" s="133"/>
    </row>
    <row r="2" spans="1:7" x14ac:dyDescent="0.2">
      <c r="A2" s="132" t="s">
        <v>60</v>
      </c>
      <c r="B2" s="132"/>
      <c r="C2" s="132"/>
      <c r="D2" s="132"/>
      <c r="E2" s="132"/>
      <c r="F2" s="132"/>
      <c r="G2" s="132"/>
    </row>
    <row r="3" spans="1:7" x14ac:dyDescent="0.2">
      <c r="B3" s="71"/>
      <c r="C3" s="29"/>
      <c r="D3" s="36"/>
      <c r="E3" s="29"/>
      <c r="F3" s="29"/>
      <c r="G3" s="37"/>
    </row>
    <row r="4" spans="1:7" x14ac:dyDescent="0.2">
      <c r="B4" s="14" t="s">
        <v>21</v>
      </c>
      <c r="C4" s="15" t="s">
        <v>20</v>
      </c>
      <c r="D4" s="38"/>
      <c r="E4" s="16" t="s">
        <v>21</v>
      </c>
      <c r="F4" s="17" t="s">
        <v>20</v>
      </c>
    </row>
    <row r="5" spans="1:7" x14ac:dyDescent="0.2">
      <c r="B5" s="5" t="s">
        <v>82</v>
      </c>
      <c r="C5" s="3">
        <v>6000</v>
      </c>
      <c r="D5" s="30"/>
      <c r="E5" s="5"/>
      <c r="F5" s="3"/>
    </row>
    <row r="6" spans="1:7" x14ac:dyDescent="0.2">
      <c r="B6" s="5" t="s">
        <v>83</v>
      </c>
      <c r="C6" s="3">
        <v>9400</v>
      </c>
      <c r="D6" s="30"/>
      <c r="E6" s="5"/>
      <c r="F6" s="3"/>
    </row>
    <row r="7" spans="1:7" x14ac:dyDescent="0.2">
      <c r="B7" s="5" t="s">
        <v>84</v>
      </c>
      <c r="C7" s="3">
        <v>4940</v>
      </c>
      <c r="D7" s="30"/>
      <c r="E7" s="5"/>
      <c r="F7" s="3"/>
    </row>
    <row r="8" spans="1:7" x14ac:dyDescent="0.2">
      <c r="B8" s="5" t="s">
        <v>85</v>
      </c>
      <c r="C8" s="3">
        <v>17856.57</v>
      </c>
      <c r="D8" s="30"/>
      <c r="E8" s="5"/>
      <c r="F8" s="3"/>
    </row>
    <row r="9" spans="1:7" x14ac:dyDescent="0.2">
      <c r="B9" s="5" t="s">
        <v>86</v>
      </c>
      <c r="C9" s="3">
        <v>5417</v>
      </c>
      <c r="D9" s="30"/>
      <c r="E9" s="5"/>
      <c r="F9" s="3"/>
    </row>
    <row r="10" spans="1:7" x14ac:dyDescent="0.2">
      <c r="B10" s="5" t="s">
        <v>87</v>
      </c>
      <c r="C10" s="3">
        <v>2917</v>
      </c>
      <c r="D10" s="30"/>
      <c r="E10" s="5"/>
      <c r="F10" s="3"/>
    </row>
    <row r="11" spans="1:7" x14ac:dyDescent="0.2">
      <c r="B11" s="5"/>
      <c r="C11" s="3"/>
      <c r="D11" s="30"/>
      <c r="E11" s="5"/>
      <c r="F11" s="3"/>
    </row>
    <row r="12" spans="1:7" x14ac:dyDescent="0.2">
      <c r="B12" s="5"/>
      <c r="C12" s="3"/>
      <c r="D12" s="30"/>
      <c r="E12" s="5"/>
      <c r="F12" s="3"/>
    </row>
    <row r="13" spans="1:7" x14ac:dyDescent="0.2">
      <c r="B13" s="5"/>
      <c r="C13" s="3"/>
      <c r="D13" s="30"/>
      <c r="E13" s="5"/>
      <c r="F13" s="3"/>
    </row>
    <row r="14" spans="1:7" x14ac:dyDescent="0.2">
      <c r="B14" s="5"/>
      <c r="C14" s="3"/>
      <c r="D14" s="30"/>
      <c r="E14" s="5"/>
      <c r="F14" s="3"/>
    </row>
    <row r="15" spans="1:7" x14ac:dyDescent="0.2">
      <c r="B15" s="5"/>
      <c r="C15" s="3"/>
      <c r="D15" s="30"/>
      <c r="E15" s="5"/>
      <c r="F15" s="3"/>
    </row>
    <row r="16" spans="1:7" x14ac:dyDescent="0.2">
      <c r="B16" s="5"/>
      <c r="C16" s="3"/>
      <c r="D16" s="30"/>
      <c r="E16" s="5"/>
      <c r="F16" s="3"/>
    </row>
    <row r="17" spans="2:6" x14ac:dyDescent="0.2">
      <c r="B17" s="5"/>
      <c r="C17" s="3"/>
      <c r="D17" s="30"/>
      <c r="E17" s="5"/>
      <c r="F17" s="3"/>
    </row>
    <row r="18" spans="2:6" x14ac:dyDescent="0.2">
      <c r="B18" s="5"/>
      <c r="C18" s="3"/>
      <c r="D18" s="30"/>
      <c r="E18" s="5"/>
      <c r="F18" s="3"/>
    </row>
    <row r="19" spans="2:6" x14ac:dyDescent="0.2">
      <c r="B19" s="5"/>
      <c r="C19" s="3"/>
      <c r="D19" s="30"/>
      <c r="E19" s="5"/>
      <c r="F19" s="3"/>
    </row>
    <row r="20" spans="2:6" x14ac:dyDescent="0.2">
      <c r="B20" s="5"/>
      <c r="C20" s="3"/>
      <c r="D20" s="30"/>
      <c r="E20" s="5"/>
      <c r="F20" s="3"/>
    </row>
    <row r="21" spans="2:6" x14ac:dyDescent="0.2">
      <c r="B21" s="5"/>
      <c r="C21" s="3"/>
      <c r="D21" s="30"/>
      <c r="E21" s="5"/>
      <c r="F21" s="3"/>
    </row>
    <row r="22" spans="2:6" x14ac:dyDescent="0.2">
      <c r="B22" s="5"/>
      <c r="C22" s="3"/>
      <c r="D22" s="30"/>
      <c r="E22" s="5"/>
      <c r="F22" s="3"/>
    </row>
    <row r="23" spans="2:6" x14ac:dyDescent="0.2">
      <c r="B23" s="5"/>
      <c r="C23" s="3"/>
      <c r="D23" s="30"/>
      <c r="E23" s="5"/>
      <c r="F23" s="3"/>
    </row>
    <row r="24" spans="2:6" x14ac:dyDescent="0.2">
      <c r="B24" s="5"/>
      <c r="C24" s="3"/>
      <c r="D24" s="30"/>
      <c r="E24" s="5"/>
      <c r="F24" s="3"/>
    </row>
    <row r="25" spans="2:6" x14ac:dyDescent="0.2">
      <c r="B25" s="5"/>
      <c r="C25" s="3"/>
      <c r="D25" s="30"/>
      <c r="E25" s="5"/>
      <c r="F25" s="3"/>
    </row>
    <row r="26" spans="2:6" x14ac:dyDescent="0.2">
      <c r="B26" s="5"/>
      <c r="C26" s="3"/>
      <c r="D26" s="30"/>
      <c r="E26" s="5"/>
      <c r="F26" s="3"/>
    </row>
    <row r="27" spans="2:6" x14ac:dyDescent="0.2">
      <c r="B27" s="5"/>
      <c r="C27" s="3"/>
      <c r="D27" s="30"/>
      <c r="E27" s="5"/>
      <c r="F27" s="3"/>
    </row>
    <row r="28" spans="2:6" x14ac:dyDescent="0.2">
      <c r="B28" s="5"/>
      <c r="C28" s="3"/>
      <c r="D28" s="30"/>
      <c r="E28" s="5"/>
      <c r="F28" s="3"/>
    </row>
    <row r="29" spans="2:6" x14ac:dyDescent="0.2">
      <c r="B29" s="5"/>
      <c r="C29" s="3"/>
      <c r="D29" s="30"/>
      <c r="E29" s="5"/>
      <c r="F29" s="3"/>
    </row>
    <row r="30" spans="2:6" x14ac:dyDescent="0.2">
      <c r="B30" s="5"/>
      <c r="C30" s="3"/>
      <c r="D30" s="30"/>
      <c r="E30" s="5"/>
      <c r="F30" s="3"/>
    </row>
    <row r="31" spans="2:6" x14ac:dyDescent="0.2">
      <c r="B31" s="5"/>
      <c r="C31" s="3"/>
      <c r="D31" s="30"/>
      <c r="E31" s="5"/>
      <c r="F31" s="3"/>
    </row>
    <row r="32" spans="2:6" x14ac:dyDescent="0.2">
      <c r="B32" s="5"/>
      <c r="C32" s="3"/>
      <c r="D32" s="30"/>
      <c r="E32" s="5"/>
      <c r="F32" s="3"/>
    </row>
    <row r="33" spans="2:6" x14ac:dyDescent="0.2">
      <c r="B33" s="5"/>
      <c r="C33" s="3"/>
      <c r="D33" s="30"/>
      <c r="E33" s="5"/>
      <c r="F33" s="3"/>
    </row>
    <row r="34" spans="2:6" x14ac:dyDescent="0.2">
      <c r="B34" s="5"/>
      <c r="C34" s="3"/>
      <c r="D34" s="30"/>
      <c r="E34" s="5"/>
      <c r="F34" s="3"/>
    </row>
    <row r="35" spans="2:6" x14ac:dyDescent="0.2">
      <c r="B35" s="5"/>
      <c r="C35" s="3"/>
      <c r="D35" s="30"/>
      <c r="E35" s="5"/>
      <c r="F35" s="3"/>
    </row>
    <row r="36" spans="2:6" x14ac:dyDescent="0.2">
      <c r="B36" s="5"/>
      <c r="C36" s="3"/>
      <c r="D36" s="30"/>
      <c r="E36" s="5"/>
      <c r="F36" s="3"/>
    </row>
    <row r="37" spans="2:6" x14ac:dyDescent="0.2">
      <c r="B37" s="5"/>
      <c r="C37" s="3"/>
      <c r="D37" s="30"/>
      <c r="E37" s="5"/>
      <c r="F37" s="3"/>
    </row>
    <row r="38" spans="2:6" x14ac:dyDescent="0.2">
      <c r="B38" s="5"/>
      <c r="C38" s="3"/>
      <c r="D38" s="30"/>
      <c r="E38" s="5"/>
      <c r="F38" s="3"/>
    </row>
    <row r="39" spans="2:6" x14ac:dyDescent="0.2">
      <c r="B39" s="5"/>
      <c r="C39" s="3"/>
      <c r="D39" s="30"/>
      <c r="E39" s="5"/>
      <c r="F39" s="3"/>
    </row>
    <row r="40" spans="2:6" x14ac:dyDescent="0.2">
      <c r="B40" s="5"/>
      <c r="C40" s="3"/>
      <c r="D40" s="30"/>
      <c r="E40" s="5"/>
      <c r="F40" s="3"/>
    </row>
    <row r="41" spans="2:6" x14ac:dyDescent="0.2">
      <c r="B41" s="5"/>
      <c r="C41" s="3"/>
      <c r="D41" s="30"/>
      <c r="E41" s="5"/>
      <c r="F41" s="3"/>
    </row>
    <row r="42" spans="2:6" x14ac:dyDescent="0.2">
      <c r="B42" s="6"/>
      <c r="C42" s="4"/>
      <c r="D42" s="30"/>
      <c r="E42" s="6"/>
      <c r="F42" s="4"/>
    </row>
  </sheetData>
  <sheetProtection insertRows="0"/>
  <mergeCells count="2">
    <mergeCell ref="A1:F1"/>
    <mergeCell ref="A2:G2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autoPageBreaks="0"/>
  </sheetPr>
  <dimension ref="A1:G54"/>
  <sheetViews>
    <sheetView showGridLines="0" zoomScaleNormal="100" workbookViewId="0">
      <pane ySplit="2" topLeftCell="A3" activePane="bottomLeft" state="frozen"/>
      <selection activeCell="A5" sqref="A5:K5"/>
      <selection pane="bottomLeft" activeCell="C6" sqref="C6"/>
    </sheetView>
  </sheetViews>
  <sheetFormatPr defaultColWidth="9.140625" defaultRowHeight="12.75" x14ac:dyDescent="0.2"/>
  <cols>
    <col min="1" max="1" width="3.140625" style="28" customWidth="1"/>
    <col min="2" max="2" width="36.5703125" style="28" customWidth="1"/>
    <col min="3" max="3" width="18.85546875" style="28" customWidth="1"/>
    <col min="4" max="4" width="2.5703125" style="28" customWidth="1"/>
    <col min="5" max="5" width="36.5703125" style="28" customWidth="1"/>
    <col min="6" max="6" width="18.85546875" style="28" customWidth="1"/>
    <col min="7" max="7" width="3.5703125" style="28" customWidth="1"/>
    <col min="8" max="16384" width="9.140625" style="28"/>
  </cols>
  <sheetData>
    <row r="1" spans="1:7" x14ac:dyDescent="0.2">
      <c r="B1" s="133" t="s">
        <v>77</v>
      </c>
      <c r="C1" s="133"/>
      <c r="D1" s="133"/>
      <c r="E1" s="133"/>
      <c r="F1" s="133"/>
      <c r="G1" s="133"/>
    </row>
    <row r="2" spans="1:7" x14ac:dyDescent="0.2">
      <c r="A2" s="132" t="s">
        <v>60</v>
      </c>
      <c r="B2" s="132"/>
      <c r="C2" s="132"/>
      <c r="D2" s="132"/>
      <c r="E2" s="132"/>
      <c r="F2" s="132"/>
      <c r="G2" s="132"/>
    </row>
    <row r="3" spans="1:7" x14ac:dyDescent="0.2">
      <c r="B3" s="71"/>
      <c r="C3" s="29"/>
      <c r="D3" s="36"/>
      <c r="E3" s="29"/>
      <c r="F3" s="29"/>
      <c r="G3" s="37"/>
    </row>
    <row r="4" spans="1:7" x14ac:dyDescent="0.2">
      <c r="B4" s="14" t="s">
        <v>21</v>
      </c>
      <c r="C4" s="15" t="s">
        <v>20</v>
      </c>
      <c r="D4" s="38"/>
      <c r="E4" s="16" t="s">
        <v>21</v>
      </c>
      <c r="F4" s="17" t="s">
        <v>20</v>
      </c>
    </row>
    <row r="5" spans="1:7" x14ac:dyDescent="0.2">
      <c r="B5" s="5" t="s">
        <v>81</v>
      </c>
      <c r="C5" s="3">
        <v>1500</v>
      </c>
      <c r="D5" s="30"/>
      <c r="E5" s="5"/>
      <c r="F5" s="3"/>
    </row>
    <row r="6" spans="1:7" x14ac:dyDescent="0.2">
      <c r="B6" s="5"/>
      <c r="C6" s="3"/>
      <c r="D6" s="30"/>
      <c r="E6" s="5"/>
      <c r="F6" s="3"/>
    </row>
    <row r="7" spans="1:7" x14ac:dyDescent="0.2">
      <c r="B7" s="5"/>
      <c r="C7" s="3"/>
      <c r="D7" s="30"/>
      <c r="E7" s="5"/>
      <c r="F7" s="3"/>
    </row>
    <row r="8" spans="1:7" x14ac:dyDescent="0.2">
      <c r="B8" s="5"/>
      <c r="C8" s="3"/>
      <c r="D8" s="30"/>
      <c r="E8" s="5"/>
      <c r="F8" s="3"/>
    </row>
    <row r="9" spans="1:7" x14ac:dyDescent="0.2">
      <c r="B9" s="5"/>
      <c r="C9" s="3"/>
      <c r="D9" s="30"/>
      <c r="E9" s="5"/>
      <c r="F9" s="3"/>
    </row>
    <row r="10" spans="1:7" x14ac:dyDescent="0.2">
      <c r="B10" s="5"/>
      <c r="C10" s="3"/>
      <c r="D10" s="30"/>
      <c r="E10" s="5"/>
      <c r="F10" s="3"/>
    </row>
    <row r="11" spans="1:7" x14ac:dyDescent="0.2">
      <c r="B11" s="5"/>
      <c r="C11" s="3"/>
      <c r="D11" s="30"/>
      <c r="E11" s="5"/>
      <c r="F11" s="3"/>
    </row>
    <row r="12" spans="1:7" x14ac:dyDescent="0.2">
      <c r="B12" s="5"/>
      <c r="C12" s="3"/>
      <c r="D12" s="30"/>
      <c r="E12" s="5"/>
      <c r="F12" s="3"/>
    </row>
    <row r="13" spans="1:7" x14ac:dyDescent="0.2">
      <c r="B13" s="5"/>
      <c r="C13" s="3"/>
      <c r="D13" s="30"/>
      <c r="E13" s="5"/>
      <c r="F13" s="3"/>
    </row>
    <row r="14" spans="1:7" x14ac:dyDescent="0.2">
      <c r="B14" s="5"/>
      <c r="C14" s="3"/>
      <c r="D14" s="30"/>
      <c r="E14" s="5"/>
      <c r="F14" s="3"/>
    </row>
    <row r="15" spans="1:7" x14ac:dyDescent="0.2">
      <c r="B15" s="5"/>
      <c r="C15" s="3"/>
      <c r="D15" s="30"/>
      <c r="E15" s="5"/>
      <c r="F15" s="3"/>
    </row>
    <row r="16" spans="1:7" x14ac:dyDescent="0.2">
      <c r="B16" s="5"/>
      <c r="C16" s="3"/>
      <c r="D16" s="30"/>
      <c r="E16" s="5"/>
      <c r="F16" s="3"/>
    </row>
    <row r="17" spans="2:6" x14ac:dyDescent="0.2">
      <c r="B17" s="5"/>
      <c r="C17" s="3"/>
      <c r="D17" s="30"/>
      <c r="E17" s="5"/>
      <c r="F17" s="3"/>
    </row>
    <row r="18" spans="2:6" x14ac:dyDescent="0.2">
      <c r="B18" s="5"/>
      <c r="C18" s="3"/>
      <c r="D18" s="30"/>
      <c r="E18" s="5"/>
      <c r="F18" s="3"/>
    </row>
    <row r="19" spans="2:6" x14ac:dyDescent="0.2">
      <c r="B19" s="5"/>
      <c r="C19" s="3"/>
      <c r="D19" s="30"/>
      <c r="E19" s="5"/>
      <c r="F19" s="3"/>
    </row>
    <row r="20" spans="2:6" x14ac:dyDescent="0.2">
      <c r="B20" s="5"/>
      <c r="C20" s="3"/>
      <c r="D20" s="30"/>
      <c r="E20" s="5"/>
      <c r="F20" s="3"/>
    </row>
    <row r="21" spans="2:6" x14ac:dyDescent="0.2">
      <c r="B21" s="5"/>
      <c r="C21" s="3"/>
      <c r="D21" s="30"/>
      <c r="E21" s="5"/>
      <c r="F21" s="3"/>
    </row>
    <row r="22" spans="2:6" x14ac:dyDescent="0.2">
      <c r="B22" s="5"/>
      <c r="C22" s="3"/>
      <c r="D22" s="30"/>
      <c r="E22" s="5"/>
      <c r="F22" s="3"/>
    </row>
    <row r="23" spans="2:6" x14ac:dyDescent="0.2">
      <c r="B23" s="5"/>
      <c r="C23" s="3"/>
      <c r="D23" s="30"/>
      <c r="E23" s="5"/>
      <c r="F23" s="3"/>
    </row>
    <row r="24" spans="2:6" x14ac:dyDescent="0.2">
      <c r="B24" s="5"/>
      <c r="C24" s="3"/>
      <c r="D24" s="30"/>
      <c r="E24" s="5"/>
      <c r="F24" s="3"/>
    </row>
    <row r="25" spans="2:6" x14ac:dyDescent="0.2">
      <c r="B25" s="5"/>
      <c r="C25" s="3"/>
      <c r="D25" s="30"/>
      <c r="E25" s="5"/>
      <c r="F25" s="3"/>
    </row>
    <row r="26" spans="2:6" x14ac:dyDescent="0.2">
      <c r="B26" s="5"/>
      <c r="C26" s="3"/>
      <c r="D26" s="30"/>
      <c r="E26" s="5"/>
      <c r="F26" s="3"/>
    </row>
    <row r="27" spans="2:6" x14ac:dyDescent="0.2">
      <c r="B27" s="5"/>
      <c r="C27" s="3"/>
      <c r="D27" s="30"/>
      <c r="E27" s="5"/>
      <c r="F27" s="3"/>
    </row>
    <row r="28" spans="2:6" x14ac:dyDescent="0.2">
      <c r="B28" s="5"/>
      <c r="C28" s="3"/>
      <c r="D28" s="30"/>
      <c r="E28" s="5"/>
      <c r="F28" s="3"/>
    </row>
    <row r="29" spans="2:6" x14ac:dyDescent="0.2">
      <c r="B29" s="5"/>
      <c r="C29" s="3"/>
      <c r="D29" s="30"/>
      <c r="E29" s="5"/>
      <c r="F29" s="3"/>
    </row>
    <row r="30" spans="2:6" x14ac:dyDescent="0.2">
      <c r="B30" s="5"/>
      <c r="C30" s="3"/>
      <c r="D30" s="30"/>
      <c r="E30" s="5"/>
      <c r="F30" s="3"/>
    </row>
    <row r="31" spans="2:6" x14ac:dyDescent="0.2">
      <c r="B31" s="5"/>
      <c r="C31" s="3"/>
      <c r="D31" s="30"/>
      <c r="E31" s="5"/>
      <c r="F31" s="3"/>
    </row>
    <row r="32" spans="2:6" x14ac:dyDescent="0.2">
      <c r="B32" s="5"/>
      <c r="C32" s="3"/>
      <c r="D32" s="30"/>
      <c r="E32" s="5"/>
      <c r="F32" s="3"/>
    </row>
    <row r="33" spans="2:6" x14ac:dyDescent="0.2">
      <c r="B33" s="5"/>
      <c r="C33" s="3"/>
      <c r="D33" s="30"/>
      <c r="E33" s="5"/>
      <c r="F33" s="3"/>
    </row>
    <row r="34" spans="2:6" x14ac:dyDescent="0.2">
      <c r="B34" s="5"/>
      <c r="C34" s="3"/>
      <c r="D34" s="30"/>
      <c r="E34" s="5"/>
      <c r="F34" s="3"/>
    </row>
    <row r="35" spans="2:6" x14ac:dyDescent="0.2">
      <c r="B35" s="5"/>
      <c r="C35" s="3"/>
      <c r="D35" s="30"/>
      <c r="E35" s="5"/>
      <c r="F35" s="3"/>
    </row>
    <row r="36" spans="2:6" x14ac:dyDescent="0.2">
      <c r="B36" s="5"/>
      <c r="C36" s="3"/>
      <c r="D36" s="30"/>
      <c r="E36" s="5"/>
      <c r="F36" s="3"/>
    </row>
    <row r="37" spans="2:6" x14ac:dyDescent="0.2">
      <c r="B37" s="5"/>
      <c r="C37" s="3"/>
      <c r="D37" s="30"/>
      <c r="E37" s="5"/>
      <c r="F37" s="3"/>
    </row>
    <row r="38" spans="2:6" x14ac:dyDescent="0.2">
      <c r="B38" s="5"/>
      <c r="C38" s="3"/>
      <c r="D38" s="30"/>
      <c r="E38" s="5"/>
      <c r="F38" s="3"/>
    </row>
    <row r="39" spans="2:6" x14ac:dyDescent="0.2">
      <c r="B39" s="5"/>
      <c r="C39" s="3"/>
      <c r="D39" s="30"/>
      <c r="E39" s="5"/>
      <c r="F39" s="3"/>
    </row>
    <row r="40" spans="2:6" x14ac:dyDescent="0.2">
      <c r="B40" s="5"/>
      <c r="C40" s="3"/>
      <c r="D40" s="30"/>
      <c r="E40" s="5"/>
      <c r="F40" s="3"/>
    </row>
    <row r="41" spans="2:6" x14ac:dyDescent="0.2">
      <c r="B41" s="5"/>
      <c r="C41" s="3"/>
      <c r="D41" s="30"/>
      <c r="E41" s="5"/>
      <c r="F41" s="3"/>
    </row>
    <row r="42" spans="2:6" x14ac:dyDescent="0.2">
      <c r="B42" s="5"/>
      <c r="C42" s="3"/>
      <c r="D42" s="30"/>
      <c r="E42" s="5"/>
      <c r="F42" s="3"/>
    </row>
    <row r="43" spans="2:6" x14ac:dyDescent="0.2">
      <c r="B43" s="6"/>
      <c r="C43" s="4"/>
      <c r="D43" s="30"/>
      <c r="E43" s="6"/>
      <c r="F43" s="4"/>
    </row>
    <row r="54" spans="2:2" x14ac:dyDescent="0.2">
      <c r="B54" s="39"/>
    </row>
  </sheetData>
  <sheetProtection formatCells="0" insertRows="0"/>
  <mergeCells count="2">
    <mergeCell ref="A2:G2"/>
    <mergeCell ref="B1:G1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autoPageBreaks="0"/>
  </sheetPr>
  <dimension ref="A1:F30"/>
  <sheetViews>
    <sheetView showGridLines="0" zoomScaleNormal="100" workbookViewId="0">
      <selection activeCell="D30" sqref="D30"/>
    </sheetView>
  </sheetViews>
  <sheetFormatPr defaultColWidth="9.140625" defaultRowHeight="12.75" x14ac:dyDescent="0.2"/>
  <cols>
    <col min="1" max="1" width="31.7109375" style="19" customWidth="1"/>
    <col min="2" max="2" width="44.7109375" style="19" customWidth="1"/>
    <col min="3" max="3" width="22.7109375" style="19" customWidth="1"/>
    <col min="4" max="4" width="22" style="1" customWidth="1"/>
    <col min="5" max="5" width="4.140625" style="1" customWidth="1"/>
    <col min="6" max="6" width="7.7109375" style="1" customWidth="1"/>
    <col min="7" max="16384" width="9.140625" style="1"/>
  </cols>
  <sheetData>
    <row r="1" spans="1:6" ht="15.75" x14ac:dyDescent="0.2">
      <c r="A1" s="148" t="str">
        <f>"REPORT ON CONTRACTS EXCEEDING $25,000 AWARDED DURING FY"&amp;'Cover Page'!F8</f>
        <v>REPORT ON CONTRACTS EXCEEDING $25,000 AWARDED DURING FY2025</v>
      </c>
      <c r="B1" s="148"/>
      <c r="C1" s="148"/>
      <c r="D1" s="149"/>
      <c r="E1" s="18"/>
      <c r="F1" s="18"/>
    </row>
    <row r="2" spans="1:6" ht="4.5" customHeight="1" x14ac:dyDescent="0.2"/>
    <row r="3" spans="1:6" ht="7.5" customHeight="1" x14ac:dyDescent="0.2"/>
    <row r="4" spans="1:6" ht="39" customHeight="1" x14ac:dyDescent="0.2">
      <c r="A4" s="150" t="s">
        <v>63</v>
      </c>
      <c r="B4" s="150"/>
      <c r="C4" s="150"/>
      <c r="D4" s="152"/>
      <c r="E4" s="19"/>
      <c r="F4" s="19"/>
    </row>
    <row r="5" spans="1:6" ht="9.75" customHeight="1" x14ac:dyDescent="0.2">
      <c r="A5" s="155"/>
      <c r="B5" s="155"/>
      <c r="C5" s="155"/>
      <c r="D5" s="156"/>
    </row>
    <row r="6" spans="1:6" ht="25.5" customHeight="1" x14ac:dyDescent="0.2">
      <c r="A6" s="159" t="s">
        <v>36</v>
      </c>
      <c r="B6" s="159"/>
      <c r="C6" s="159"/>
      <c r="D6" s="159"/>
    </row>
    <row r="7" spans="1:6" ht="87" customHeight="1" x14ac:dyDescent="0.2">
      <c r="A7" s="20"/>
      <c r="B7" s="20"/>
      <c r="C7" s="20"/>
      <c r="D7" s="21"/>
    </row>
    <row r="8" spans="1:6" ht="17.25" x14ac:dyDescent="0.2">
      <c r="A8" s="157" t="s">
        <v>39</v>
      </c>
      <c r="B8" s="157"/>
      <c r="C8" s="157"/>
      <c r="D8" s="157"/>
    </row>
    <row r="9" spans="1:6" ht="14.25" x14ac:dyDescent="0.2">
      <c r="A9" s="158" t="s">
        <v>50</v>
      </c>
      <c r="B9" s="158"/>
      <c r="C9" s="158"/>
      <c r="D9" s="158"/>
      <c r="E9"/>
    </row>
    <row r="10" spans="1:6" ht="17.25" x14ac:dyDescent="0.2">
      <c r="A10" s="22"/>
      <c r="B10" s="22"/>
      <c r="C10" s="22"/>
      <c r="D10" s="22"/>
      <c r="E10"/>
    </row>
    <row r="11" spans="1:6" ht="18.75" customHeight="1" x14ac:dyDescent="0.2">
      <c r="A11" s="153" t="str">
        <f>"ITEM 1. – Count only contracts where the consideration exceeds $25,000 over the life of the contract and that were awarded during FY"&amp;'Cover Page'!F8</f>
        <v>ITEM 1. – Count only contracts where the consideration exceeds $25,000 over the life of the contract and that were awarded during FY2025</v>
      </c>
      <c r="B11" s="153"/>
      <c r="C11" s="153"/>
      <c r="D11" s="154"/>
      <c r="E11" s="19"/>
      <c r="F11" s="19"/>
    </row>
    <row r="12" spans="1:6" x14ac:dyDescent="0.2">
      <c r="A12" s="160" t="str">
        <f>"and record the number below in the space provided. Do not include: (1) multi-year contracts awarded prior to FY"&amp;'Cover Page'!F8</f>
        <v>and record the number below in the space provided. Do not include: (1) multi-year contracts awarded prior to FY2025</v>
      </c>
      <c r="B12" s="160"/>
      <c r="C12" s="160"/>
      <c r="D12" s="23" t="s">
        <v>43</v>
      </c>
      <c r="E12" s="19"/>
      <c r="F12" s="19"/>
    </row>
    <row r="13" spans="1:6" x14ac:dyDescent="0.2">
      <c r="A13" s="24" t="s">
        <v>44</v>
      </c>
      <c r="B13" s="20"/>
      <c r="C13" s="20"/>
      <c r="D13" s="21"/>
    </row>
    <row r="14" spans="1:6" ht="6" customHeight="1" x14ac:dyDescent="0.2">
      <c r="A14" s="20"/>
      <c r="B14" s="20"/>
      <c r="C14" s="20"/>
      <c r="D14" s="21"/>
    </row>
    <row r="15" spans="1:6" ht="30.75" customHeight="1" x14ac:dyDescent="0.2">
      <c r="A15" s="150" t="s">
        <v>45</v>
      </c>
      <c r="B15" s="151"/>
      <c r="C15" s="151"/>
      <c r="D15" s="152"/>
    </row>
    <row r="16" spans="1:6" ht="4.5" customHeight="1" x14ac:dyDescent="0.2">
      <c r="A16" s="20"/>
      <c r="B16" s="20"/>
      <c r="C16" s="20"/>
      <c r="D16" s="21"/>
    </row>
    <row r="17" spans="1:4" x14ac:dyDescent="0.2">
      <c r="A17" s="150" t="str">
        <f>"ITEM 3. – Count only contracts where the consideration exceeds $25,000 over the life of the contract that were awarded during FY"&amp;'Cover Page'!F8</f>
        <v>ITEM 3. – Count only contracts where the consideration exceeds $25,000 over the life of the contract that were awarded during FY2025</v>
      </c>
      <c r="B17" s="151"/>
      <c r="C17" s="151"/>
      <c r="D17" s="152"/>
    </row>
    <row r="18" spans="1:4" x14ac:dyDescent="0.2">
      <c r="A18" s="150" t="s">
        <v>46</v>
      </c>
      <c r="B18" s="150"/>
      <c r="C18" s="150"/>
      <c r="D18" s="150"/>
    </row>
    <row r="19" spans="1:4" ht="12.75" customHeight="1" x14ac:dyDescent="0.2">
      <c r="A19" s="25" t="str">
        <f>"contracts awarded prior to FY"&amp;'Cover Page'!F8</f>
        <v>contracts awarded prior to FY2025</v>
      </c>
      <c r="B19" s="26" t="s">
        <v>48</v>
      </c>
      <c r="C19" s="26"/>
      <c r="D19" s="26"/>
    </row>
    <row r="20" spans="1:4" ht="12.75" customHeight="1" x14ac:dyDescent="0.2">
      <c r="A20" s="140" t="s">
        <v>49</v>
      </c>
      <c r="B20" s="140"/>
      <c r="C20" s="140"/>
      <c r="D20" s="140"/>
    </row>
    <row r="21" spans="1:4" ht="3" customHeight="1" x14ac:dyDescent="0.2">
      <c r="A21" s="20"/>
      <c r="B21" s="20"/>
      <c r="C21" s="20"/>
      <c r="D21" s="21"/>
    </row>
    <row r="22" spans="1:4" ht="29.25" customHeight="1" x14ac:dyDescent="0.2">
      <c r="A22" s="150" t="s">
        <v>42</v>
      </c>
      <c r="B22" s="151"/>
      <c r="C22" s="151"/>
      <c r="D22" s="152"/>
    </row>
    <row r="23" spans="1:4" ht="6.75" customHeight="1" x14ac:dyDescent="0.2"/>
    <row r="24" spans="1:4" ht="13.5" customHeight="1" x14ac:dyDescent="0.2">
      <c r="A24" s="141" t="s">
        <v>23</v>
      </c>
      <c r="B24" s="142"/>
      <c r="C24" s="143"/>
      <c r="D24" s="2">
        <v>0</v>
      </c>
    </row>
    <row r="25" spans="1:4" ht="13.5" customHeight="1" x14ac:dyDescent="0.2">
      <c r="A25" s="141" t="s">
        <v>24</v>
      </c>
      <c r="B25" s="142"/>
      <c r="C25" s="143"/>
      <c r="D25" s="11">
        <v>0</v>
      </c>
    </row>
    <row r="26" spans="1:4" ht="31.5" customHeight="1" x14ac:dyDescent="0.2">
      <c r="A26" s="134" t="s">
        <v>26</v>
      </c>
      <c r="B26" s="135"/>
      <c r="C26" s="136"/>
      <c r="D26" s="144">
        <v>0</v>
      </c>
    </row>
    <row r="27" spans="1:4" ht="17.25" customHeight="1" x14ac:dyDescent="0.2">
      <c r="A27" s="137" t="s">
        <v>47</v>
      </c>
      <c r="B27" s="138"/>
      <c r="C27" s="139"/>
      <c r="D27" s="145"/>
    </row>
    <row r="28" spans="1:4" ht="31.5" customHeight="1" x14ac:dyDescent="0.2">
      <c r="A28" s="134" t="s">
        <v>25</v>
      </c>
      <c r="B28" s="135"/>
      <c r="C28" s="136"/>
      <c r="D28" s="146">
        <v>0</v>
      </c>
    </row>
    <row r="29" spans="1:4" ht="17.25" customHeight="1" x14ac:dyDescent="0.2">
      <c r="A29" s="137" t="s">
        <v>47</v>
      </c>
      <c r="B29" s="138"/>
      <c r="C29" s="139"/>
      <c r="D29" s="147"/>
    </row>
    <row r="30" spans="1:4" x14ac:dyDescent="0.2">
      <c r="D30" s="27"/>
    </row>
  </sheetData>
  <mergeCells count="21">
    <mergeCell ref="A1:D1"/>
    <mergeCell ref="A15:D15"/>
    <mergeCell ref="A17:D17"/>
    <mergeCell ref="A22:D22"/>
    <mergeCell ref="A4:D4"/>
    <mergeCell ref="A11:D11"/>
    <mergeCell ref="A5:D5"/>
    <mergeCell ref="A8:D8"/>
    <mergeCell ref="A9:D9"/>
    <mergeCell ref="A6:D6"/>
    <mergeCell ref="A12:C12"/>
    <mergeCell ref="A18:D18"/>
    <mergeCell ref="A28:C28"/>
    <mergeCell ref="A29:C29"/>
    <mergeCell ref="A20:D20"/>
    <mergeCell ref="A24:C24"/>
    <mergeCell ref="A25:C25"/>
    <mergeCell ref="A26:C26"/>
    <mergeCell ref="A27:C27"/>
    <mergeCell ref="D26:D27"/>
    <mergeCell ref="D28:D29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drawing r:id="rId2"/>
  <legacyDrawing r:id="rId3"/>
  <oleObjects>
    <mc:AlternateContent xmlns:mc="http://schemas.openxmlformats.org/markup-compatibility/2006">
      <mc:Choice Requires="x14">
        <oleObject progId="Acrobat.Document.DC" dvAspect="DVASPECT_ICON" shapeId="16395" r:id="rId4">
          <objectPr defaultSize="0" r:id="rId5">
            <anchor moveWithCells="1">
              <from>
                <xdr:col>1</xdr:col>
                <xdr:colOff>1133475</xdr:colOff>
                <xdr:row>6</xdr:row>
                <xdr:rowOff>152400</xdr:rowOff>
              </from>
              <to>
                <xdr:col>1</xdr:col>
                <xdr:colOff>2047875</xdr:colOff>
                <xdr:row>6</xdr:row>
                <xdr:rowOff>838200</xdr:rowOff>
              </to>
            </anchor>
          </objectPr>
        </oleObject>
      </mc:Choice>
      <mc:Fallback>
        <oleObject progId="Acrobat.Document.DC" dvAspect="DVASPECT_ICON" shapeId="1639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988822C20F24E83D1DD5E4C131AA0" ma:contentTypeVersion="34" ma:contentTypeDescription="Create a new document." ma:contentTypeScope="" ma:versionID="510b8621ca45b380240d45fcf3ee2da5">
  <xsd:schema xmlns:xsd="http://www.w3.org/2001/XMLSchema" xmlns:xs="http://www.w3.org/2001/XMLSchema" xmlns:p="http://schemas.microsoft.com/office/2006/metadata/properties" xmlns:ns1="http://schemas.microsoft.com/sharepoint/v3" xmlns:ns2="6ce3111e-7420-4802-b50a-75d4e9a0b980" xmlns:ns3="d21dc803-237d-4c68-8692-8d731fd29118" xmlns:ns4="4d435f69-8686-490b-bd6d-b153bf22ab50" targetNamespace="http://schemas.microsoft.com/office/2006/metadata/properties" ma:root="true" ma:fieldsID="f5b7d2c1aa74e6ba3f7180c2fcc7e0c0" ns1:_="" ns2:_="" ns3:_="" ns4:_="">
    <xsd:import namespace="http://schemas.microsoft.com/sharepoint/v3"/>
    <xsd:import namespace="6ce3111e-7420-4802-b50a-75d4e9a0b980"/>
    <xsd:import namespace="d21dc803-237d-4c68-8692-8d731fd29118"/>
    <xsd:import namespace="4d435f69-8686-490b-bd6d-b153bf22ab50"/>
    <xsd:element name="properties">
      <xsd:complexType>
        <xsd:sequence>
          <xsd:element name="documentManagement">
            <xsd:complexType>
              <xsd:all>
                <xsd:element ref="ns2:Heading" minOccurs="0"/>
                <xsd:element ref="ns2:Sort_x0020_Order" minOccurs="0"/>
                <xsd:element ref="ns3:DisplayPage" minOccurs="0"/>
                <xsd:element ref="ns3:ParagraphBeforeLink" minOccurs="0"/>
                <xsd:element ref="ns3:ParagraphAfterLink" minOccurs="0"/>
                <xsd:element ref="ns4:Divisions" minOccurs="0"/>
                <xsd:element ref="ns2:TargetAudience" minOccurs="0"/>
                <xsd:element ref="ns2:Archive" minOccurs="0"/>
                <xsd:element ref="ns2:Archive_x0020_Date" minOccurs="0"/>
                <xsd:element ref="ns3:Grouping" minOccurs="0"/>
                <xsd:element ref="ns3:Subgroup" minOccurs="0"/>
                <xsd:element ref="ns3:Linked_x0020_on_x0020_Page" minOccurs="0"/>
                <xsd:element ref="ns3:Year" minOccurs="0"/>
                <xsd:element ref="ns2:MediaType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OriginalModifiedDate" minOccurs="0"/>
                <xsd:element ref="ns3:AdditionalPageInfo" minOccurs="0"/>
                <xsd:element ref="ns2:SharedWithUsers" minOccurs="0"/>
                <xsd:element ref="ns3:ActiveInactive" minOccurs="0"/>
                <xsd:element ref="ns3:Subbullet" minOccurs="0"/>
                <xsd:element ref="ns3:Subheading" minOccurs="0"/>
                <xsd:element ref="ns3:LifetimeViews" minOccurs="0"/>
                <xsd:element ref="ns3:ModifiedBeforeRun" minOccurs="0"/>
                <xsd:element ref="ns3: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3111e-7420-4802-b50a-75d4e9a0b980" elementFormDefault="qualified">
    <xsd:import namespace="http://schemas.microsoft.com/office/2006/documentManagement/types"/>
    <xsd:import namespace="http://schemas.microsoft.com/office/infopath/2007/PartnerControls"/>
    <xsd:element name="Heading" ma:index="1" nillable="true" ma:displayName="Heading" ma:internalName="Heading">
      <xsd:simpleType>
        <xsd:restriction base="dms:Text">
          <xsd:maxLength value="255"/>
        </xsd:restriction>
      </xsd:simpleType>
    </xsd:element>
    <xsd:element name="Sort_x0020_Order" ma:index="2" nillable="true" ma:displayName="Sort Order" ma:default="999" ma:internalName="Sort_x0020_Order" ma:percentage="FALSE">
      <xsd:simpleType>
        <xsd:restriction base="dms:Number"/>
      </xsd:simpleType>
    </xsd:element>
    <xsd:element name="TargetAudience" ma:index="7" nillable="true" ma:displayName="TargetAudience" ma:list="{5bf691bb-db4f-476f-a3f6-6f31e5686cd3}" ma:internalName="TargetAudience" ma:readOnly="false" ma:showField="Titl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" ma:index="9" nillable="true" ma:displayName="Archive" ma:default="0" ma:indexed="true" ma:internalName="Archive">
      <xsd:simpleType>
        <xsd:restriction base="dms:Boolean"/>
      </xsd:simpleType>
    </xsd:element>
    <xsd:element name="Archive_x0020_Date" ma:index="10" nillable="true" ma:displayName="Archive Date" ma:format="DateOnly" ma:internalName="Archive_x0020_Date">
      <xsd:simpleType>
        <xsd:restriction base="dms:DateTime"/>
      </xsd:simpleType>
    </xsd:element>
    <xsd:element name="MediaType" ma:index="15" nillable="true" ma:displayName="MediaType" ma:list="{bc78f13e-3434-4b26-85f6-c5eb735f129d}" ma:internalName="MediaType" ma:readOnly="false" ma:showField="MediaTyp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038a83e2-3cab-4ab1-90e8-f44282484cb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579831f0-4889-4cf1-9c1b-f4e5c0970170}" ma:internalName="TaxCatchAll" ma:showField="CatchAllData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dc803-237d-4c68-8692-8d731fd29118" elementFormDefault="qualified">
    <xsd:import namespace="http://schemas.microsoft.com/office/2006/documentManagement/types"/>
    <xsd:import namespace="http://schemas.microsoft.com/office/infopath/2007/PartnerControls"/>
    <xsd:element name="DisplayPage" ma:index="3" nillable="true" ma:displayName="DisplayPage" ma:indexed="true" ma:internalName="DisplayPage">
      <xsd:simpleType>
        <xsd:restriction base="dms:Text">
          <xsd:maxLength value="255"/>
        </xsd:restriction>
      </xsd:simpleType>
    </xsd:element>
    <xsd:element name="ParagraphBeforeLink" ma:index="4" nillable="true" ma:displayName="ParagraphBeforeLink" ma:internalName="ParagraphBeforeLink">
      <xsd:simpleType>
        <xsd:restriction base="dms:Note"/>
      </xsd:simpleType>
    </xsd:element>
    <xsd:element name="ParagraphAfterLink" ma:index="5" nillable="true" ma:displayName="ParagraphAfterLink" ma:internalName="ParagraphAfterLink">
      <xsd:simpleType>
        <xsd:restriction base="dms:Note"/>
      </xsd:simpleType>
    </xsd:element>
    <xsd:element name="Grouping" ma:index="11" nillable="true" ma:displayName="Grouping" ma:indexed="true" ma:internalName="Grouping">
      <xsd:simpleType>
        <xsd:restriction base="dms:Text">
          <xsd:maxLength value="255"/>
        </xsd:restriction>
      </xsd:simpleType>
    </xsd:element>
    <xsd:element name="Subgroup" ma:index="12" nillable="true" ma:displayName="Subgroup" ma:internalName="Subgroup">
      <xsd:simpleType>
        <xsd:restriction base="dms:Text">
          <xsd:maxLength value="255"/>
        </xsd:restriction>
      </xsd:simpleType>
    </xsd:element>
    <xsd:element name="Linked_x0020_on_x0020_Page" ma:index="13" nillable="true" ma:displayName="Linked on Page" ma:default="1" ma:indexed="true" ma:internalName="Linked_x0020_on_x0020_Page">
      <xsd:simpleType>
        <xsd:restriction base="dms:Boolean"/>
      </xsd:simpleType>
    </xsd:element>
    <xsd:element name="Year" ma:index="14" nillable="true" ma:displayName="Year" ma:internalName="Year">
      <xsd:simpleType>
        <xsd:restriction base="dms:Text">
          <xsd:maxLength value="255"/>
        </xsd:restriction>
      </xsd:simpleType>
    </xsd:element>
    <xsd:element name="OriginalModifiedDate" ma:index="27" nillable="true" ma:displayName="OriginalModifiedDate" ma:format="DateOnly" ma:internalName="OriginalModifiedDate">
      <xsd:simpleType>
        <xsd:restriction base="dms:DateTime"/>
      </xsd:simpleType>
    </xsd:element>
    <xsd:element name="AdditionalPageInfo" ma:index="28" nillable="true" ma:displayName="AdditionalPageInfo" ma:internalName="AdditionalPageInfo">
      <xsd:simpleType>
        <xsd:restriction base="dms:Note">
          <xsd:maxLength value="255"/>
        </xsd:restriction>
      </xsd:simpleType>
    </xsd:element>
    <xsd:element name="ActiveInactive" ma:index="30" nillable="true" ma:displayName="Active/Inactive" ma:default="1" ma:internalName="ActiveInactive">
      <xsd:simpleType>
        <xsd:restriction base="dms:Boolean"/>
      </xsd:simpleType>
    </xsd:element>
    <xsd:element name="Subbullet" ma:index="31" nillable="true" ma:displayName="Subbullet" ma:internalName="Subbullet">
      <xsd:simpleType>
        <xsd:restriction base="dms:Note">
          <xsd:maxLength value="255"/>
        </xsd:restriction>
      </xsd:simpleType>
    </xsd:element>
    <xsd:element name="Subheading" ma:index="32" nillable="true" ma:displayName="Subheading" ma:internalName="Subheading">
      <xsd:simpleType>
        <xsd:restriction base="dms:Text">
          <xsd:maxLength value="255"/>
        </xsd:restriction>
      </xsd:simpleType>
    </xsd:element>
    <xsd:element name="LifetimeViews" ma:index="33" nillable="true" ma:displayName="LifetimeViews" ma:internalName="LifetimeViews">
      <xsd:simpleType>
        <xsd:restriction base="dms:Number"/>
      </xsd:simpleType>
    </xsd:element>
    <xsd:element name="ModifiedBeforeRun" ma:index="34" nillable="true" ma:displayName="ModifiedBeforeRun" ma:format="DateOnly" ma:internalName="ModifiedBeforeRun">
      <xsd:simpleType>
        <xsd:restriction base="dms:DateTime"/>
      </xsd:simpleType>
    </xsd:element>
    <xsd:element name="Language" ma:index="35" nillable="true" ma:displayName="Language" ma:format="Dropdown" ma:internalName="Language">
      <xsd:simpleType>
        <xsd:restriction base="dms:Choice">
          <xsd:enumeration value="Albanian"/>
          <xsd:enumeration value="Amharic"/>
          <xsd:enumeration value="Arabic"/>
          <xsd:enumeration value="Assyrian"/>
          <xsd:enumeration value="Bengali"/>
          <xsd:enumeration value="Bosnian"/>
          <xsd:enumeration value="Bulgarian"/>
          <xsd:enumeration value="Burmese"/>
          <xsd:enumeration value="Cambodian"/>
          <xsd:enumeration value="Cantonese"/>
          <xsd:enumeration value="Chinese"/>
          <xsd:enumeration value="Chinese (Simplified)"/>
          <xsd:enumeration value="Chinese (Traditional)"/>
          <xsd:enumeration value="Czech"/>
          <xsd:enumeration value="Farsi"/>
          <xsd:enumeration value="French"/>
          <xsd:enumeration value="German"/>
          <xsd:enumeration value="Greek"/>
          <xsd:enumeration value="Gujarati"/>
          <xsd:enumeration value="Haitian-Creole"/>
          <xsd:enumeration value="Haka Chin"/>
          <xsd:enumeration value="Hindi"/>
          <xsd:enumeration value="Italian"/>
          <xsd:enumeration value="Japanese"/>
          <xsd:enumeration value="Karen"/>
          <xsd:enumeration value="Khmer"/>
          <xsd:enumeration value="Kirundi"/>
          <xsd:enumeration value="Korean"/>
          <xsd:enumeration value="Lao"/>
          <xsd:enumeration value="Lithuanian"/>
          <xsd:enumeration value="Malayalam"/>
          <xsd:enumeration value="Marathi"/>
          <xsd:enumeration value="Mongolian"/>
          <xsd:enumeration value="Nepali"/>
          <xsd:enumeration value="Pashto"/>
          <xsd:enumeration value="Pilipino (Tagalog)"/>
          <xsd:enumeration value="Polish"/>
          <xsd:enumeration value="Portuguese"/>
          <xsd:enumeration value="Punjabi"/>
          <xsd:enumeration value="Romanian"/>
          <xsd:enumeration value="Russian"/>
          <xsd:enumeration value="Serbian"/>
          <xsd:enumeration value="Serbian (Cyrillic)"/>
          <xsd:enumeration value="Serbian (Latin)"/>
          <xsd:enumeration value="Somali"/>
          <xsd:enumeration value="Spanish"/>
          <xsd:enumeration value="Swahili"/>
          <xsd:enumeration value="Tamil"/>
          <xsd:enumeration value="Telugu"/>
          <xsd:enumeration value="Thai"/>
          <xsd:enumeration value="Turkish"/>
          <xsd:enumeration value="Ukrainian"/>
          <xsd:enumeration value="Urdu"/>
          <xsd:enumeration value="Uzbek"/>
          <xsd:enumeration value="Vietnamese"/>
          <xsd:enumeration value="Yorub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35f69-8686-490b-bd6d-b153bf22ab50" elementFormDefault="qualified">
    <xsd:import namespace="http://schemas.microsoft.com/office/2006/documentManagement/types"/>
    <xsd:import namespace="http://schemas.microsoft.com/office/infopath/2007/PartnerControls"/>
    <xsd:element name="Divisions" ma:index="6" nillable="true" ma:displayName="Divisions" ma:indexed="true" ma:list="{28f31edd-5ed1-4c97-b76f-e04153e47842}" ma:internalName="Divisions" ma:showField="Title" ma:web="6ce3111e-7420-4802-b50a-75d4e9a0b980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ed_x0020_on_x0020_Page xmlns="d21dc803-237d-4c68-8692-8d731fd29118">true</Linked_x0020_on_x0020_Page>
    <ParagraphAfterLink xmlns="d21dc803-237d-4c68-8692-8d731fd29118" xsi:nil="true"/>
    <TaxKeywordTaxHTField xmlns="6ce3111e-7420-4802-b50a-75d4e9a0b980">
      <Terms xmlns="http://schemas.microsoft.com/office/infopath/2007/PartnerControls"/>
    </TaxKeywordTaxHTField>
    <Archive_x0020_Date xmlns="6ce3111e-7420-4802-b50a-75d4e9a0b980" xsi:nil="true"/>
    <Subgroup xmlns="d21dc803-237d-4c68-8692-8d731fd29118" xsi:nil="true"/>
    <OriginalModifiedDate xmlns="d21dc803-237d-4c68-8692-8d731fd29118" xsi:nil="true"/>
    <Grouping xmlns="d21dc803-237d-4c68-8692-8d731fd29118" xsi:nil="true"/>
    <Heading xmlns="6ce3111e-7420-4802-b50a-75d4e9a0b980" xsi:nil="true"/>
    <Sort_x0020_Order xmlns="6ce3111e-7420-4802-b50a-75d4e9a0b980">999</Sort_x0020_Order>
    <Year xmlns="d21dc803-237d-4c68-8692-8d731fd29118" xsi:nil="true"/>
    <ModifiedBeforeRun xmlns="d21dc803-237d-4c68-8692-8d731fd29118" xsi:nil="true"/>
    <ParagraphBeforeLink xmlns="d21dc803-237d-4c68-8692-8d731fd29118" xsi:nil="true"/>
    <Archive xmlns="6ce3111e-7420-4802-b50a-75d4e9a0b980">false</Archive>
    <AdditionalPageInfo xmlns="d21dc803-237d-4c68-8692-8d731fd29118" xsi:nil="true"/>
    <LifetimeViews xmlns="d21dc803-237d-4c68-8692-8d731fd29118" xsi:nil="true"/>
    <Subbullet xmlns="d21dc803-237d-4c68-8692-8d731fd29118" xsi:nil="true"/>
    <Language xmlns="d21dc803-237d-4c68-8692-8d731fd29118" xsi:nil="true"/>
    <PublishingExpirationDate xmlns="http://schemas.microsoft.com/sharepoint/v3" xsi:nil="true"/>
    <ActiveInactive xmlns="d21dc803-237d-4c68-8692-8d731fd29118">true</ActiveInactive>
    <Divisions xmlns="4d435f69-8686-490b-bd6d-b153bf22ab50">40</Divisions>
    <PublishingStartDate xmlns="http://schemas.microsoft.com/sharepoint/v3" xsi:nil="true"/>
    <TargetAudience xmlns="6ce3111e-7420-4802-b50a-75d4e9a0b980">
      <Value>1</Value>
    </TargetAudience>
    <MediaType xmlns="6ce3111e-7420-4802-b50a-75d4e9a0b980"/>
    <DisplayPage xmlns="d21dc803-237d-4c68-8692-8d731fd29118" xsi:nil="true"/>
    <Subheading xmlns="d21dc803-237d-4c68-8692-8d731fd29118" xsi:nil="true"/>
    <TaxCatchAll xmlns="6ce3111e-7420-4802-b50a-75d4e9a0b980"/>
  </documentManagement>
</p:properties>
</file>

<file path=customXml/itemProps1.xml><?xml version="1.0" encoding="utf-8"?>
<ds:datastoreItem xmlns:ds="http://schemas.openxmlformats.org/officeDocument/2006/customXml" ds:itemID="{B3E4C547-7711-4340-9C3C-011563C596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B84D6D-6A1B-4FB1-90DE-ACBF3900F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e3111e-7420-4802-b50a-75d4e9a0b980"/>
    <ds:schemaRef ds:uri="d21dc803-237d-4c68-8692-8d731fd29118"/>
    <ds:schemaRef ds:uri="4d435f69-8686-490b-bd6d-b153bf22a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6B1D56-EA82-469A-9BB2-87F49CC1999A}">
  <ds:schemaRefs>
    <ds:schemaRef ds:uri="http://schemas.openxmlformats.org/package/2006/metadata/core-properties"/>
    <ds:schemaRef ds:uri="http://schemas.microsoft.com/office/2006/documentManagement/types"/>
    <ds:schemaRef ds:uri="32161f05-83f6-4fea-b805-ba1f5854d304"/>
    <ds:schemaRef ds:uri="http://purl.org/dc/dcmitype/"/>
    <ds:schemaRef ds:uri="bea92097-1ed7-4821-b721-f1cc4a6e9d01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d21dc803-237d-4c68-8692-8d731fd29118"/>
    <ds:schemaRef ds:uri="6ce3111e-7420-4802-b50a-75d4e9a0b980"/>
    <ds:schemaRef ds:uri="http://schemas.microsoft.com/sharepoint/v3"/>
    <ds:schemaRef ds:uri="4d435f69-8686-490b-bd6d-b153bf22ab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 Page</vt:lpstr>
      <vt:lpstr>Salary Schedule</vt:lpstr>
      <vt:lpstr>Paym Over $2,500</vt:lpstr>
      <vt:lpstr>Paym $1,000 to $2,500</vt:lpstr>
      <vt:lpstr>Contracts Exceeding $25,000</vt:lpstr>
      <vt:lpstr>ADDRESS</vt:lpstr>
      <vt:lpstr>COUNTY</vt:lpstr>
      <vt:lpstr>NAME_OF_NEWSPAPER__WHERE_PUBLISHED</vt:lpstr>
      <vt:lpstr>'Cover Page'!Print_Area</vt:lpstr>
      <vt:lpstr>'Salary Schedule'!Print_Area</vt:lpstr>
      <vt:lpstr>RCDT_NUMBER</vt:lpstr>
      <vt:lpstr>SCHOOL_DISTRICT_JOINT_AGREEMENT_NAME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FY25 ASA Form - final.xlsx</dc:title>
  <dc:creator>KOLAZ CHRISTINE</dc:creator>
  <cp:keywords/>
  <cp:lastModifiedBy>Cassie N. Blickem</cp:lastModifiedBy>
  <cp:lastPrinted>2023-06-08T15:56:29Z</cp:lastPrinted>
  <dcterms:created xsi:type="dcterms:W3CDTF">2001-07-03T18:32:58Z</dcterms:created>
  <dcterms:modified xsi:type="dcterms:W3CDTF">2025-11-19T14:02:09Z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0x010100552988822C20F24E83D1DD5E4C131AA0</vt:lpwstr>
  </property>
  <property fmtid="{D5CDD505-2E9C-101B-9397-08002B2CF9AE}" pid="3" name="TaxKeyword">
    <vt:lpwstr/>
  </property>
  <property fmtid="{D5CDD505-2E9C-101B-9397-08002B2CF9AE}" pid="4" name="_NewReviewCycle">
    <vt:lpwstr/>
  </property>
  <property fmtid="{D5CDD505-2E9C-101B-9397-08002B2CF9AE}" pid="5" name="_ReviewingToolsShownOnce">
    <vt:lpwstr/>
  </property>
  <property fmtid="{D5CDD505-2E9C-101B-9397-08002B2CF9AE}" pid="6" name="_AuthorEmailDisplayName">
    <vt:lpwstr>BONNER JORRELL</vt:lpwstr>
  </property>
  <property fmtid="{D5CDD505-2E9C-101B-9397-08002B2CF9AE}" pid="7" name="_AdHocReviewCycleID">
    <vt:i4>1865976785</vt:i4>
  </property>
  <property fmtid="{D5CDD505-2E9C-101B-9397-08002B2CF9AE}" pid="8" name="_EmailSubject">
    <vt:lpwstr>Unlocked ASA</vt:lpwstr>
  </property>
  <property fmtid="{D5CDD505-2E9C-101B-9397-08002B2CF9AE}" pid="9" name="_AuthorEmail">
    <vt:lpwstr>JBONNER@isbe.net</vt:lpwstr>
  </property>
</Properties>
</file>