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Valees\FY20 Budget &amp; Grants\"/>
    </mc:Choice>
  </mc:AlternateContent>
  <bookViews>
    <workbookView xWindow="0" yWindow="0" windowWidth="20748" windowHeight="858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J14" i="1"/>
  <c r="J15" i="1"/>
  <c r="J16" i="1"/>
  <c r="J17" i="1"/>
  <c r="J18" i="1"/>
  <c r="J19" i="1"/>
  <c r="J20" i="1"/>
  <c r="J11" i="1" l="1"/>
  <c r="J12" i="1"/>
  <c r="J21" i="1"/>
  <c r="J22" i="1"/>
  <c r="J23" i="1"/>
  <c r="J24" i="1"/>
  <c r="J25" i="1"/>
  <c r="J26" i="1"/>
  <c r="J27" i="1"/>
  <c r="J28" i="1"/>
  <c r="J10" i="1"/>
  <c r="E29" i="1" l="1"/>
  <c r="F29" i="1"/>
  <c r="G29" i="1" l="1"/>
  <c r="H29" i="1"/>
  <c r="I29" i="1"/>
  <c r="D29" i="1"/>
  <c r="C32" i="1" s="1"/>
  <c r="C33" i="1" l="1"/>
  <c r="J29" i="1"/>
  <c r="C34" i="1" l="1"/>
</calcChain>
</file>

<file path=xl/sharedStrings.xml><?xml version="1.0" encoding="utf-8"?>
<sst xmlns="http://schemas.openxmlformats.org/spreadsheetml/2006/main" count="58" uniqueCount="46">
  <si>
    <t>School District</t>
  </si>
  <si>
    <t>Allocation</t>
  </si>
  <si>
    <t>Approved Grant</t>
  </si>
  <si>
    <t>Last Action Date in IWAS</t>
  </si>
  <si>
    <t xml:space="preserve">Account </t>
  </si>
  <si>
    <t>Line</t>
  </si>
  <si>
    <t>Total approved budget</t>
  </si>
  <si>
    <t xml:space="preserve">Approved grant narrative </t>
  </si>
  <si>
    <t>Approved budget</t>
  </si>
  <si>
    <t>*To benefit your students, VALEES and the Illinois State Board of Education expects</t>
  </si>
  <si>
    <t>*Before submitting a grant amendment, contact the VALEES office to discuss.</t>
  </si>
  <si>
    <t>Grant amendments are required when:</t>
  </si>
  <si>
    <t xml:space="preserve">Total </t>
  </si>
  <si>
    <t xml:space="preserve">Summary </t>
  </si>
  <si>
    <t>There is a signifcant change in program scope (e.g. adding a new component); or</t>
  </si>
  <si>
    <t>The grant recipient intends to budget for more available funds (i.e. federal carryover) - generally not applicable to VALEES sub-grantees; or</t>
  </si>
  <si>
    <t>The grant recipient adds a new expenditure item.</t>
  </si>
  <si>
    <t>Total requested</t>
  </si>
  <si>
    <t>Remaining to be requested</t>
  </si>
  <si>
    <r>
      <t xml:space="preserve">The expected expenditures exceed ISBE variance of </t>
    </r>
    <r>
      <rPr>
        <b/>
        <sz val="14"/>
        <color theme="1"/>
        <rFont val="Calibri"/>
        <family val="2"/>
        <scheme val="minor"/>
      </rPr>
      <t>10%</t>
    </r>
    <r>
      <rPr>
        <sz val="11"/>
        <color theme="1"/>
        <rFont val="Calibri"/>
        <family val="2"/>
        <scheme val="minor"/>
      </rPr>
      <t xml:space="preserve"> or </t>
    </r>
    <r>
      <rPr>
        <b/>
        <sz val="14"/>
        <color theme="1"/>
        <rFont val="Calibri"/>
        <family val="2"/>
        <scheme val="minor"/>
      </rPr>
      <t>$1,000</t>
    </r>
    <r>
      <rPr>
        <sz val="11"/>
        <color theme="1"/>
        <rFont val="Calibri"/>
        <family val="2"/>
        <scheme val="minor"/>
      </rPr>
      <t xml:space="preserve"> per object total, whichever is greater;</t>
    </r>
  </si>
  <si>
    <t>Remaining to be Expended</t>
  </si>
  <si>
    <t>1000-300</t>
  </si>
  <si>
    <t>1000-400</t>
  </si>
  <si>
    <t>2120-300</t>
  </si>
  <si>
    <t>2210-100</t>
  </si>
  <si>
    <t>2210-300</t>
  </si>
  <si>
    <t>CTEI FY20</t>
  </si>
  <si>
    <t>*Monday, March 16, 2020 last day to submit a FY20 grant amendment to VALEES</t>
  </si>
  <si>
    <t>*June 30, 2020 grant fiscal year ends - Do NOT expect an extension</t>
  </si>
  <si>
    <t>Submit the general ledger for the CTEI grant with this spreadsheet.</t>
  </si>
  <si>
    <t xml:space="preserve">Expenditures recorded here and the general ledger should match. </t>
  </si>
  <si>
    <t>Date of report XX/XX/20XX</t>
  </si>
  <si>
    <t>Expenditure Totals Below</t>
  </si>
  <si>
    <t>Indian Creek CUSD 425</t>
  </si>
  <si>
    <t>Original</t>
  </si>
  <si>
    <t>Business Curriculum Materials- Adobe k12 Software Package and Biz Innovator Software to provide students with simulations for business applications and industry-standard resources. These resources will further develop and hone our students' occupational workplace skills.</t>
  </si>
  <si>
    <t>Elementary supplemental and curricular materials-items to develop our students' occupational skills and/or workplace skills during our elementary agricultural educational programs. Curriculum materials to help our students develop and hone their communication skills, organizational skills, and increase their knowledge about agriculture with an emphasis of science and mathematics</t>
  </si>
  <si>
    <t>Industrial Tech Curriculum Materials- Supplemental project materials such as bits, sanders, chargers, and hardware. These materials will allow students to create and build additional projects to further develop their skills with collaborative learning/team building, reading for information, physics and mathematics.</t>
  </si>
  <si>
    <t>Business Education Curriculum Materials- Supplemental project materials such as project materials for simulations. These materials will allow students to create and build additional projects to further develop their skills with collaborative learning/team building, reading for information, physics and mathematics.</t>
  </si>
  <si>
    <t>FCS Materials- Various materials used in our FCS programming such as differentiated curriculum and purchasing materials to further enhance our students' knowledge about those fields to further their understanding for their occupational goals.</t>
  </si>
  <si>
    <t>Agricultural Curriculum Materials- Various materials utilized in our programming such as differentiated curriculum, enrichment projects or simulation materials used to hone our students' employability skills.</t>
  </si>
  <si>
    <t>Agricultural Education Equipment- Electric AC/DC Arc Welders will be purchased to further develop and hone our students' occupational workplace skills. (2 welder @ $569.99)</t>
  </si>
  <si>
    <t>Career Development Product- Xello online software to use with students for exploring and planning their postsecondary pathways.</t>
  </si>
  <si>
    <t>Allocations to pay for subs for CTE staff to attend training and pertinent meetings within their field to assist our students with their future employability skills.</t>
  </si>
  <si>
    <t>Allocations to pay for mileage for CTE staff to attend training and pertinent meetings within their field to assist our students with their future employability skills.</t>
  </si>
  <si>
    <t>1000-500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</si>
</sst>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2"/>
      <color rgb="FFFF0000"/>
      <name val="Calibri"/>
      <family val="2"/>
      <scheme val="minor"/>
    </font>
    <font>
      <sz val="9"/>
      <color theme="1"/>
      <name val="Verdana"/>
      <family val="2"/>
    </font>
    <font>
      <b/>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0" fillId="0" borderId="0" xfId="0" applyBorder="1"/>
    <xf numFmtId="0" fontId="0" fillId="0" borderId="9" xfId="0" applyBorder="1"/>
    <xf numFmtId="0" fontId="0" fillId="0" borderId="9" xfId="0" applyBorder="1" applyAlignment="1">
      <alignment horizontal="center"/>
    </xf>
    <xf numFmtId="0" fontId="0" fillId="0" borderId="9" xfId="0" applyBorder="1" applyAlignment="1">
      <alignment wrapText="1"/>
    </xf>
    <xf numFmtId="44" fontId="0" fillId="0" borderId="9" xfId="0" applyNumberFormat="1" applyBorder="1"/>
    <xf numFmtId="0" fontId="0" fillId="0" borderId="9" xfId="0" applyBorder="1" applyAlignment="1">
      <alignment horizontal="left" vertical="top"/>
    </xf>
    <xf numFmtId="0" fontId="0" fillId="0" borderId="9" xfId="0" applyBorder="1" applyAlignment="1">
      <alignment horizontal="left" vertical="top" wrapText="1"/>
    </xf>
    <xf numFmtId="0" fontId="0" fillId="0" borderId="0" xfId="0" applyBorder="1" applyAlignment="1">
      <alignment horizontal="center"/>
    </xf>
    <xf numFmtId="0" fontId="2"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2" fillId="0" borderId="6" xfId="0" applyFont="1" applyFill="1" applyBorder="1"/>
    <xf numFmtId="0" fontId="0" fillId="0" borderId="7" xfId="0" applyBorder="1"/>
    <xf numFmtId="0" fontId="0" fillId="0" borderId="8" xfId="0" applyBorder="1"/>
    <xf numFmtId="0" fontId="4" fillId="0" borderId="1" xfId="0" applyFont="1" applyBorder="1"/>
    <xf numFmtId="0" fontId="4" fillId="0" borderId="0" xfId="0" applyFont="1"/>
    <xf numFmtId="0" fontId="3" fillId="0" borderId="0" xfId="0" applyFont="1" applyAlignment="1">
      <alignment horizontal="left"/>
    </xf>
    <xf numFmtId="0" fontId="6" fillId="0" borderId="0" xfId="0" applyFont="1"/>
    <xf numFmtId="164" fontId="3" fillId="0" borderId="0" xfId="0" applyNumberFormat="1" applyFont="1" applyAlignment="1">
      <alignment horizontal="left"/>
    </xf>
    <xf numFmtId="14" fontId="3" fillId="0" borderId="0" xfId="0" applyNumberFormat="1" applyFont="1" applyAlignment="1">
      <alignment horizontal="left"/>
    </xf>
    <xf numFmtId="0" fontId="5" fillId="0" borderId="9" xfId="0" applyFont="1" applyBorder="1"/>
    <xf numFmtId="0" fontId="0" fillId="0" borderId="9" xfId="0" applyFont="1" applyBorder="1"/>
    <xf numFmtId="44" fontId="3" fillId="0" borderId="9" xfId="0" applyNumberFormat="1" applyFont="1" applyBorder="1" applyAlignment="1"/>
    <xf numFmtId="44" fontId="0" fillId="0" borderId="0" xfId="0" applyNumberFormat="1"/>
    <xf numFmtId="0" fontId="2" fillId="0" borderId="0" xfId="0" applyFont="1" applyBorder="1"/>
    <xf numFmtId="0" fontId="2" fillId="0" borderId="0" xfId="0" applyFont="1" applyBorder="1" applyAlignment="1">
      <alignment wrapText="1"/>
    </xf>
    <xf numFmtId="44" fontId="0" fillId="0" borderId="0" xfId="0" applyNumberFormat="1" applyBorder="1"/>
    <xf numFmtId="44" fontId="0" fillId="0" borderId="0" xfId="0" applyNumberFormat="1" applyFont="1" applyBorder="1"/>
    <xf numFmtId="0" fontId="0" fillId="0" borderId="12" xfId="0" applyBorder="1" applyAlignment="1">
      <alignment horizontal="left" vertical="top"/>
    </xf>
    <xf numFmtId="44" fontId="0" fillId="0" borderId="13" xfId="0" applyNumberFormat="1" applyBorder="1"/>
    <xf numFmtId="0" fontId="7" fillId="3" borderId="9" xfId="0" applyFont="1" applyFill="1" applyBorder="1" applyAlignment="1">
      <alignment horizontal="left" vertical="center" wrapText="1"/>
    </xf>
    <xf numFmtId="0" fontId="8" fillId="0" borderId="0" xfId="0" applyFont="1"/>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4" fillId="0" borderId="9" xfId="0" applyFont="1" applyBorder="1" applyAlignment="1">
      <alignment horizontal="left"/>
    </xf>
    <xf numFmtId="0" fontId="4" fillId="2" borderId="10" xfId="0" applyFont="1" applyFill="1" applyBorder="1" applyAlignment="1">
      <alignment horizontal="center"/>
    </xf>
    <xf numFmtId="0" fontId="4" fillId="2" borderId="11" xfId="0" applyFont="1" applyFill="1" applyBorder="1" applyAlignment="1">
      <alignment horizontal="center"/>
    </xf>
    <xf numFmtId="14" fontId="2" fillId="2" borderId="9"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tabSelected="1" topLeftCell="A8" zoomScale="79" zoomScaleNormal="79" workbookViewId="0">
      <selection activeCell="F13" sqref="F13"/>
    </sheetView>
  </sheetViews>
  <sheetFormatPr defaultRowHeight="14.4" x14ac:dyDescent="0.3"/>
  <cols>
    <col min="1" max="1" width="4.6640625" bestFit="1" customWidth="1"/>
    <col min="2" max="2" width="26" customWidth="1"/>
    <col min="3" max="3" width="82" customWidth="1"/>
    <col min="4" max="4" width="16.5546875" bestFit="1" customWidth="1"/>
    <col min="5" max="5" width="15.88671875" customWidth="1"/>
    <col min="6" max="7" width="14.109375" customWidth="1"/>
    <col min="8" max="8" width="14.88671875" customWidth="1"/>
    <col min="9" max="9" width="14.44140625" customWidth="1"/>
    <col min="10" max="10" width="14" customWidth="1"/>
  </cols>
  <sheetData>
    <row r="1" spans="1:12" ht="18" x14ac:dyDescent="0.35">
      <c r="A1" s="19" t="s">
        <v>26</v>
      </c>
      <c r="B1" s="10"/>
      <c r="C1" s="20"/>
      <c r="D1" s="21" t="s">
        <v>27</v>
      </c>
      <c r="E1" s="1"/>
      <c r="F1" s="1"/>
    </row>
    <row r="2" spans="1:12" ht="18" x14ac:dyDescent="0.35">
      <c r="A2" s="19" t="s">
        <v>0</v>
      </c>
      <c r="B2" s="10"/>
      <c r="C2" s="20" t="s">
        <v>33</v>
      </c>
      <c r="D2" s="21" t="s">
        <v>28</v>
      </c>
      <c r="E2" s="1"/>
      <c r="F2" s="1"/>
    </row>
    <row r="3" spans="1:12" ht="18" x14ac:dyDescent="0.35">
      <c r="A3" s="19" t="s">
        <v>1</v>
      </c>
      <c r="B3" s="10"/>
      <c r="C3" s="22">
        <v>13689</v>
      </c>
      <c r="D3" s="21" t="s">
        <v>9</v>
      </c>
      <c r="E3" s="1"/>
      <c r="F3" s="1"/>
    </row>
    <row r="4" spans="1:12" ht="18" x14ac:dyDescent="0.35">
      <c r="A4" s="19" t="s">
        <v>2</v>
      </c>
      <c r="B4" s="10"/>
      <c r="C4" s="23" t="s">
        <v>34</v>
      </c>
      <c r="D4" s="21"/>
      <c r="E4" s="1"/>
      <c r="F4" s="1"/>
    </row>
    <row r="5" spans="1:12" ht="18" x14ac:dyDescent="0.35">
      <c r="A5" s="19" t="s">
        <v>3</v>
      </c>
      <c r="B5" s="10"/>
      <c r="C5" s="23">
        <v>43663</v>
      </c>
      <c r="D5" s="35" t="s">
        <v>29</v>
      </c>
    </row>
    <row r="6" spans="1:12" ht="18" x14ac:dyDescent="0.35">
      <c r="A6" s="19"/>
      <c r="B6" s="10"/>
      <c r="C6" s="23"/>
      <c r="D6" s="35" t="s">
        <v>30</v>
      </c>
    </row>
    <row r="8" spans="1:12" ht="30.6" customHeight="1" x14ac:dyDescent="0.3">
      <c r="A8" s="39" t="s">
        <v>5</v>
      </c>
      <c r="B8" s="39" t="s">
        <v>4</v>
      </c>
      <c r="C8" s="39" t="s">
        <v>7</v>
      </c>
      <c r="D8" s="36" t="s">
        <v>8</v>
      </c>
      <c r="E8" s="41" t="s">
        <v>31</v>
      </c>
      <c r="F8" s="41" t="s">
        <v>31</v>
      </c>
      <c r="G8" s="41" t="s">
        <v>31</v>
      </c>
      <c r="H8" s="41" t="s">
        <v>31</v>
      </c>
      <c r="I8" s="41" t="s">
        <v>31</v>
      </c>
      <c r="J8" s="36" t="s">
        <v>20</v>
      </c>
    </row>
    <row r="9" spans="1:12" ht="33.6" customHeight="1" x14ac:dyDescent="0.3">
      <c r="A9" s="40"/>
      <c r="B9" s="40"/>
      <c r="C9" s="40"/>
      <c r="D9" s="37"/>
      <c r="E9" s="41" t="s">
        <v>32</v>
      </c>
      <c r="F9" s="41" t="s">
        <v>32</v>
      </c>
      <c r="G9" s="41" t="s">
        <v>32</v>
      </c>
      <c r="H9" s="41" t="s">
        <v>32</v>
      </c>
      <c r="I9" s="41" t="s">
        <v>32</v>
      </c>
      <c r="J9" s="37"/>
    </row>
    <row r="10" spans="1:12" ht="43.2" x14ac:dyDescent="0.3">
      <c r="A10" s="4">
        <v>1</v>
      </c>
      <c r="B10" s="32" t="s">
        <v>21</v>
      </c>
      <c r="C10" s="8" t="s">
        <v>35</v>
      </c>
      <c r="D10" s="33">
        <v>2585</v>
      </c>
      <c r="E10" s="6"/>
      <c r="F10" s="6"/>
      <c r="G10" s="6"/>
      <c r="H10" s="6"/>
      <c r="I10" s="6"/>
      <c r="J10" s="6">
        <f>D10-SUM(E10:I10)</f>
        <v>2585</v>
      </c>
    </row>
    <row r="11" spans="1:12" ht="57.6" x14ac:dyDescent="0.3">
      <c r="A11" s="4">
        <v>2</v>
      </c>
      <c r="B11" s="32" t="s">
        <v>22</v>
      </c>
      <c r="C11" s="8" t="s">
        <v>36</v>
      </c>
      <c r="D11" s="33">
        <v>468</v>
      </c>
      <c r="E11" s="6"/>
      <c r="F11" s="6"/>
      <c r="G11" s="6"/>
      <c r="H11" s="6"/>
      <c r="I11" s="6"/>
      <c r="J11" s="6">
        <f>D11-SUM(E11:I11)</f>
        <v>468</v>
      </c>
      <c r="L11" s="27"/>
    </row>
    <row r="12" spans="1:12" ht="57.6" x14ac:dyDescent="0.3">
      <c r="A12" s="4">
        <v>3</v>
      </c>
      <c r="B12" s="32" t="s">
        <v>22</v>
      </c>
      <c r="C12" s="8" t="s">
        <v>37</v>
      </c>
      <c r="D12" s="33">
        <v>2440</v>
      </c>
      <c r="E12" s="6"/>
      <c r="F12" s="6"/>
      <c r="G12" s="6"/>
      <c r="H12" s="6"/>
      <c r="I12" s="6"/>
      <c r="J12" s="6">
        <f>D12-SUM(E12:I12)</f>
        <v>2440</v>
      </c>
    </row>
    <row r="13" spans="1:12" ht="57.6" x14ac:dyDescent="0.3">
      <c r="A13" s="4">
        <v>4</v>
      </c>
      <c r="B13" s="32" t="s">
        <v>22</v>
      </c>
      <c r="C13" s="8" t="s">
        <v>38</v>
      </c>
      <c r="D13" s="33">
        <v>709</v>
      </c>
      <c r="E13" s="6"/>
      <c r="F13" s="6"/>
      <c r="G13" s="6"/>
      <c r="H13" s="6"/>
      <c r="I13" s="6"/>
      <c r="J13" s="6">
        <f>D13-SUM(E13:I13)</f>
        <v>709</v>
      </c>
    </row>
    <row r="14" spans="1:12" ht="43.2" x14ac:dyDescent="0.3">
      <c r="A14" s="4">
        <v>5</v>
      </c>
      <c r="B14" s="32" t="s">
        <v>22</v>
      </c>
      <c r="C14" s="8" t="s">
        <v>39</v>
      </c>
      <c r="D14" s="33">
        <v>2594</v>
      </c>
      <c r="E14" s="6"/>
      <c r="F14" s="6"/>
      <c r="G14" s="6"/>
      <c r="H14" s="6"/>
      <c r="I14" s="6"/>
      <c r="J14" s="6">
        <f>D14-SUM(E14:I14)</f>
        <v>2594</v>
      </c>
    </row>
    <row r="15" spans="1:12" ht="43.2" x14ac:dyDescent="0.3">
      <c r="A15" s="4">
        <v>6</v>
      </c>
      <c r="B15" s="32" t="s">
        <v>22</v>
      </c>
      <c r="C15" s="8" t="s">
        <v>40</v>
      </c>
      <c r="D15" s="33">
        <v>1253</v>
      </c>
      <c r="E15" s="6"/>
      <c r="F15" s="6"/>
      <c r="G15" s="6"/>
      <c r="H15" s="6"/>
      <c r="I15" s="6"/>
      <c r="J15" s="6">
        <f>D15-SUM(E15:I15)</f>
        <v>1253</v>
      </c>
    </row>
    <row r="16" spans="1:12" ht="28.8" x14ac:dyDescent="0.3">
      <c r="A16" s="4">
        <v>7</v>
      </c>
      <c r="B16" s="32" t="s">
        <v>45</v>
      </c>
      <c r="C16" s="8" t="s">
        <v>41</v>
      </c>
      <c r="D16" s="33">
        <v>1140</v>
      </c>
      <c r="E16" s="6"/>
      <c r="F16" s="6"/>
      <c r="G16" s="6"/>
      <c r="H16" s="6"/>
      <c r="I16" s="6"/>
      <c r="J16" s="6">
        <f>D16-SUM(E16:I16)</f>
        <v>1140</v>
      </c>
    </row>
    <row r="17" spans="1:10" ht="28.8" x14ac:dyDescent="0.3">
      <c r="A17" s="4">
        <v>8</v>
      </c>
      <c r="B17" s="32" t="s">
        <v>23</v>
      </c>
      <c r="C17" s="8" t="s">
        <v>42</v>
      </c>
      <c r="D17" s="33">
        <v>2000</v>
      </c>
      <c r="E17" s="6"/>
      <c r="F17" s="6"/>
      <c r="G17" s="6"/>
      <c r="H17" s="6"/>
      <c r="I17" s="6"/>
      <c r="J17" s="6">
        <f>D17-SUM(E17:I17)</f>
        <v>2000</v>
      </c>
    </row>
    <row r="18" spans="1:10" ht="28.8" x14ac:dyDescent="0.3">
      <c r="A18" s="4">
        <v>9</v>
      </c>
      <c r="B18" s="32" t="s">
        <v>24</v>
      </c>
      <c r="C18" s="8" t="s">
        <v>43</v>
      </c>
      <c r="D18" s="33">
        <v>400</v>
      </c>
      <c r="E18" s="6"/>
      <c r="F18" s="6"/>
      <c r="G18" s="6"/>
      <c r="H18" s="6"/>
      <c r="I18" s="6"/>
      <c r="J18" s="6">
        <f>D18-SUM(E18:I18)</f>
        <v>400</v>
      </c>
    </row>
    <row r="19" spans="1:10" ht="28.8" x14ac:dyDescent="0.3">
      <c r="A19" s="4">
        <v>10</v>
      </c>
      <c r="B19" s="32" t="s">
        <v>25</v>
      </c>
      <c r="C19" s="8" t="s">
        <v>44</v>
      </c>
      <c r="D19" s="33">
        <v>100</v>
      </c>
      <c r="E19" s="6"/>
      <c r="F19" s="6"/>
      <c r="G19" s="6"/>
      <c r="H19" s="6"/>
      <c r="I19" s="6"/>
      <c r="J19" s="6">
        <f>D19-SUM(E19:I19)</f>
        <v>100</v>
      </c>
    </row>
    <row r="20" spans="1:10" x14ac:dyDescent="0.3">
      <c r="A20" s="4">
        <v>11</v>
      </c>
      <c r="B20" s="32"/>
      <c r="C20" s="34"/>
      <c r="D20" s="33"/>
      <c r="E20" s="6"/>
      <c r="F20" s="6"/>
      <c r="G20" s="6"/>
      <c r="H20" s="6"/>
      <c r="I20" s="6"/>
      <c r="J20" s="6">
        <f>D20-SUM(E20:I20)</f>
        <v>0</v>
      </c>
    </row>
    <row r="21" spans="1:10" x14ac:dyDescent="0.3">
      <c r="A21" s="4">
        <v>12</v>
      </c>
      <c r="B21" s="32"/>
      <c r="C21" s="8"/>
      <c r="D21" s="33"/>
      <c r="E21" s="6"/>
      <c r="F21" s="6"/>
      <c r="G21" s="6"/>
      <c r="H21" s="6"/>
      <c r="I21" s="6"/>
      <c r="J21" s="6">
        <f>D21-SUM(E21:I21)</f>
        <v>0</v>
      </c>
    </row>
    <row r="22" spans="1:10" x14ac:dyDescent="0.3">
      <c r="A22" s="4">
        <v>13</v>
      </c>
      <c r="B22" s="7"/>
      <c r="C22" s="8"/>
      <c r="D22" s="6"/>
      <c r="E22" s="6"/>
      <c r="F22" s="6"/>
      <c r="G22" s="6"/>
      <c r="H22" s="6"/>
      <c r="I22" s="6"/>
      <c r="J22" s="6">
        <f>D22-SUM(E22:I22)</f>
        <v>0</v>
      </c>
    </row>
    <row r="23" spans="1:10" x14ac:dyDescent="0.3">
      <c r="A23" s="4">
        <v>14</v>
      </c>
      <c r="B23" s="7"/>
      <c r="C23" s="8"/>
      <c r="D23" s="6"/>
      <c r="E23" s="6"/>
      <c r="F23" s="6"/>
      <c r="G23" s="6"/>
      <c r="H23" s="6"/>
      <c r="I23" s="6"/>
      <c r="J23" s="6">
        <f>D23-SUM(E23:I23)</f>
        <v>0</v>
      </c>
    </row>
    <row r="24" spans="1:10" x14ac:dyDescent="0.3">
      <c r="A24" s="4">
        <v>15</v>
      </c>
      <c r="B24" s="7"/>
      <c r="C24" s="8"/>
      <c r="D24" s="6"/>
      <c r="E24" s="6"/>
      <c r="F24" s="6"/>
      <c r="G24" s="6"/>
      <c r="H24" s="6"/>
      <c r="I24" s="6"/>
      <c r="J24" s="6">
        <f>D24-SUM(E24:I24)</f>
        <v>0</v>
      </c>
    </row>
    <row r="25" spans="1:10" x14ac:dyDescent="0.3">
      <c r="A25" s="4">
        <v>16</v>
      </c>
      <c r="B25" s="7"/>
      <c r="C25" s="8"/>
      <c r="D25" s="6"/>
      <c r="E25" s="6"/>
      <c r="F25" s="6"/>
      <c r="G25" s="6"/>
      <c r="H25" s="6"/>
      <c r="I25" s="6"/>
      <c r="J25" s="6">
        <f>D25-SUM(E25:I25)</f>
        <v>0</v>
      </c>
    </row>
    <row r="26" spans="1:10" x14ac:dyDescent="0.3">
      <c r="A26" s="4">
        <v>17</v>
      </c>
      <c r="B26" s="7"/>
      <c r="C26" s="8"/>
      <c r="D26" s="6"/>
      <c r="E26" s="6"/>
      <c r="F26" s="6"/>
      <c r="G26" s="6"/>
      <c r="H26" s="6"/>
      <c r="I26" s="6"/>
      <c r="J26" s="6">
        <f>D26-SUM(E26:I26)</f>
        <v>0</v>
      </c>
    </row>
    <row r="27" spans="1:10" x14ac:dyDescent="0.3">
      <c r="A27" s="4">
        <v>18</v>
      </c>
      <c r="B27" s="7"/>
      <c r="C27" s="8"/>
      <c r="D27" s="6"/>
      <c r="E27" s="6"/>
      <c r="F27" s="6"/>
      <c r="G27" s="6"/>
      <c r="H27" s="6"/>
      <c r="I27" s="6"/>
      <c r="J27" s="6">
        <f>D27-SUM(E27:I27)</f>
        <v>0</v>
      </c>
    </row>
    <row r="28" spans="1:10" x14ac:dyDescent="0.3">
      <c r="A28" s="4">
        <v>19</v>
      </c>
      <c r="B28" s="4"/>
      <c r="C28" s="5"/>
      <c r="D28" s="6"/>
      <c r="E28" s="6"/>
      <c r="F28" s="6"/>
      <c r="G28" s="6"/>
      <c r="H28" s="6"/>
      <c r="I28" s="6"/>
      <c r="J28" s="6">
        <f>D28-SUM(E28:I28)</f>
        <v>0</v>
      </c>
    </row>
    <row r="29" spans="1:10" x14ac:dyDescent="0.3">
      <c r="A29" s="4">
        <v>20</v>
      </c>
      <c r="B29" s="3" t="s">
        <v>12</v>
      </c>
      <c r="C29" s="3"/>
      <c r="D29" s="6">
        <f>SUM(D10:D28)</f>
        <v>13689</v>
      </c>
      <c r="E29" s="6">
        <f t="shared" ref="E29:J29" si="0">SUM(E10:E28)</f>
        <v>0</v>
      </c>
      <c r="F29" s="6">
        <f t="shared" si="0"/>
        <v>0</v>
      </c>
      <c r="G29" s="6">
        <f t="shared" si="0"/>
        <v>0</v>
      </c>
      <c r="H29" s="6">
        <f t="shared" si="0"/>
        <v>0</v>
      </c>
      <c r="I29" s="6">
        <f t="shared" si="0"/>
        <v>0</v>
      </c>
      <c r="J29" s="6">
        <f t="shared" si="0"/>
        <v>13689</v>
      </c>
    </row>
    <row r="30" spans="1:10" x14ac:dyDescent="0.3">
      <c r="A30" s="9"/>
      <c r="B30" s="2"/>
      <c r="C30" s="2"/>
      <c r="D30" s="2"/>
      <c r="E30" s="2"/>
      <c r="F30" s="2"/>
      <c r="G30" s="2"/>
      <c r="H30" s="2"/>
      <c r="I30" s="2"/>
      <c r="J30" s="2"/>
    </row>
    <row r="31" spans="1:10" ht="18" x14ac:dyDescent="0.35">
      <c r="A31" s="38" t="s">
        <v>13</v>
      </c>
      <c r="B31" s="38"/>
      <c r="C31" s="38"/>
      <c r="E31" s="29"/>
      <c r="F31" s="29"/>
      <c r="G31" s="28"/>
      <c r="H31" s="28"/>
      <c r="I31" s="2"/>
      <c r="J31" s="2"/>
    </row>
    <row r="32" spans="1:10" ht="18" x14ac:dyDescent="0.35">
      <c r="A32" s="24" t="s">
        <v>6</v>
      </c>
      <c r="B32" s="25"/>
      <c r="C32" s="26">
        <f>D29</f>
        <v>13689</v>
      </c>
      <c r="E32" s="30"/>
      <c r="F32" s="30"/>
      <c r="G32" s="31"/>
      <c r="H32" s="30"/>
      <c r="I32" s="2"/>
      <c r="J32" s="2"/>
    </row>
    <row r="33" spans="1:10" ht="18" x14ac:dyDescent="0.35">
      <c r="A33" s="24" t="s">
        <v>17</v>
      </c>
      <c r="B33" s="25"/>
      <c r="C33" s="26">
        <f>SUM(E29:I29)</f>
        <v>0</v>
      </c>
      <c r="E33" s="30"/>
      <c r="F33" s="30"/>
      <c r="G33" s="31"/>
      <c r="H33" s="30"/>
      <c r="I33" s="2"/>
      <c r="J33" s="2"/>
    </row>
    <row r="34" spans="1:10" ht="18" x14ac:dyDescent="0.35">
      <c r="A34" s="24" t="s">
        <v>18</v>
      </c>
      <c r="B34" s="25"/>
      <c r="C34" s="26">
        <f>C32-C33</f>
        <v>13689</v>
      </c>
      <c r="E34" s="30"/>
      <c r="F34" s="30"/>
      <c r="G34" s="31"/>
      <c r="H34" s="30"/>
    </row>
    <row r="35" spans="1:10" x14ac:dyDescent="0.3">
      <c r="A35" s="9"/>
      <c r="D35" s="2"/>
      <c r="E35" s="30"/>
      <c r="F35" s="30"/>
      <c r="G35" s="2"/>
      <c r="H35" s="2"/>
    </row>
    <row r="36" spans="1:10" ht="18" x14ac:dyDescent="0.35">
      <c r="A36" s="18" t="s">
        <v>11</v>
      </c>
      <c r="B36" s="11"/>
      <c r="C36" s="11"/>
      <c r="D36" s="12"/>
      <c r="E36" s="2"/>
      <c r="F36" s="2"/>
      <c r="G36" s="2"/>
    </row>
    <row r="37" spans="1:10" x14ac:dyDescent="0.3">
      <c r="A37" s="13" t="s">
        <v>14</v>
      </c>
      <c r="B37" s="2"/>
      <c r="C37" s="2"/>
      <c r="D37" s="14"/>
      <c r="E37" s="2"/>
      <c r="F37" s="2"/>
      <c r="G37" s="2"/>
    </row>
    <row r="38" spans="1:10" x14ac:dyDescent="0.3">
      <c r="A38" s="13" t="s">
        <v>15</v>
      </c>
      <c r="B38" s="2"/>
      <c r="C38" s="2"/>
      <c r="D38" s="14"/>
      <c r="E38" s="2"/>
      <c r="F38" s="2"/>
      <c r="G38" s="2"/>
    </row>
    <row r="39" spans="1:10" ht="18" x14ac:dyDescent="0.35">
      <c r="A39" s="13" t="s">
        <v>19</v>
      </c>
      <c r="B39" s="2"/>
      <c r="C39" s="2"/>
      <c r="D39" s="14"/>
      <c r="E39" s="2"/>
      <c r="F39" s="2"/>
      <c r="G39" s="2"/>
    </row>
    <row r="40" spans="1:10" x14ac:dyDescent="0.3">
      <c r="A40" s="13" t="s">
        <v>16</v>
      </c>
      <c r="B40" s="2"/>
      <c r="C40" s="2"/>
      <c r="D40" s="14"/>
    </row>
    <row r="41" spans="1:10" x14ac:dyDescent="0.3">
      <c r="A41" s="15" t="s">
        <v>10</v>
      </c>
      <c r="B41" s="16"/>
      <c r="C41" s="16"/>
      <c r="D41" s="17"/>
    </row>
  </sheetData>
  <mergeCells count="6">
    <mergeCell ref="J8:J9"/>
    <mergeCell ref="A31:C31"/>
    <mergeCell ref="C8:C9"/>
    <mergeCell ref="B8:B9"/>
    <mergeCell ref="A8:A9"/>
    <mergeCell ref="D8:D9"/>
  </mergeCells>
  <pageMargins left="0.7" right="0.7" top="0.75" bottom="0.75" header="0.3" footer="0.3"/>
  <pageSetup scale="53" fitToHeight="0" orientation="landscape" r:id="rId1"/>
  <ignoredErrors>
    <ignoredError sqref="H29:I29"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Waubonsee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Waubonsee Network User</dc:creator>
  <cp:lastModifiedBy>Cassie N. Blickem</cp:lastModifiedBy>
  <cp:lastPrinted>2018-05-31T18:17:28Z</cp:lastPrinted>
  <dcterms:created xsi:type="dcterms:W3CDTF">2016-05-24T15:04:06Z</dcterms:created>
  <dcterms:modified xsi:type="dcterms:W3CDTF">2019-08-26T13:36:51Z</dcterms:modified>
</cp:coreProperties>
</file>